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9440" windowHeight="11640" activeTab="1"/>
  </bookViews>
  <sheets>
    <sheet name="Додаток 4" sheetId="1" r:id="rId1"/>
    <sheet name="Додаток 5" sheetId="2" r:id="rId2"/>
  </sheets>
  <definedNames>
    <definedName name="_xlnm.Print_Area" localSheetId="0">'Додаток 4'!$A$1:$D$63</definedName>
    <definedName name="_xlnm.Print_Area" localSheetId="1">'Додаток 5'!$A$1:$J$56</definedName>
  </definedNames>
  <calcPr fullCalcOnLoad="1"/>
</workbook>
</file>

<file path=xl/sharedStrings.xml><?xml version="1.0" encoding="utf-8"?>
<sst xmlns="http://schemas.openxmlformats.org/spreadsheetml/2006/main" count="271" uniqueCount="227">
  <si>
    <t>до рішення Сокальської міської ради</t>
  </si>
  <si>
    <t>Код Функціональної класифікації видатків та кредитування бюджету</t>
  </si>
  <si>
    <t>Загальний фонд</t>
  </si>
  <si>
    <t>усього</t>
  </si>
  <si>
    <t>Спеціальний фонд</t>
  </si>
  <si>
    <t>у тому числі бюджет розвитку</t>
  </si>
  <si>
    <t>0731</t>
  </si>
  <si>
    <t>2010</t>
  </si>
  <si>
    <t>Багатопрофільна стаціонарна медична допомога населенню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</si>
  <si>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</si>
  <si>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</si>
  <si>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</si>
  <si>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</si>
  <si>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</si>
  <si>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</si>
  <si>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0763</t>
  </si>
  <si>
    <t>2152</t>
  </si>
  <si>
    <t>Інші програми та заходи у сфері охорони здоров`я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</si>
  <si>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</si>
  <si>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</si>
  <si>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</si>
  <si>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1090</t>
  </si>
  <si>
    <t>3242</t>
  </si>
  <si>
    <t>Інші заходи у сфері соціального захисту і соціального забезпечення</t>
  </si>
  <si>
    <t>0620</t>
  </si>
  <si>
    <t>6030</t>
  </si>
  <si>
    <t>Організація благоустрою населених пунктів</t>
  </si>
  <si>
    <t>0540</t>
  </si>
  <si>
    <t>8340</t>
  </si>
  <si>
    <t>Природоохоронні заходи за рахунок цільових фондів</t>
  </si>
  <si>
    <t>0600000</t>
  </si>
  <si>
    <t>Відділ освіти, молоді та спорту Сокальської міської ради</t>
  </si>
  <si>
    <t>0990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</si>
  <si>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</si>
  <si>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</si>
  <si>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</si>
  <si>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</si>
  <si>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1000000</t>
  </si>
  <si>
    <t>Відділ культури Сокальської міської ради</t>
  </si>
  <si>
    <t>0829</t>
  </si>
  <si>
    <t>УСЬОГО</t>
  </si>
  <si>
    <t>(код бюджету)</t>
  </si>
  <si>
    <t>(грн)</t>
  </si>
  <si>
    <t>Усього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</si>
  <si>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</si>
  <si>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</si>
  <si>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</si>
  <si>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 xml:space="preserve">                            </t>
  </si>
  <si>
    <t>Додаток 5</t>
  </si>
  <si>
    <t xml:space="preserve">Код Програмної класифікації видатків та кредитування місцевого бюджету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</si>
  <si>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</si>
  <si>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</si>
  <si>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</si>
  <si>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</si>
  <si>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х</t>
  </si>
  <si>
    <t>Додаток 4</t>
  </si>
  <si>
    <r>
      <rPr>
        <b/>
        <sz val="11.5"/>
        <rFont val="Times New Roman"/>
        <family val="1"/>
      </rPr>
      <t>1. Показники міжбюджетних трансфертів з інших бюджетів</t>
    </r>
  </si>
  <si>
    <r>
      <rPr>
        <sz val="11.5"/>
        <rFont val="Times New Roman"/>
        <family val="1"/>
      </rPr>
      <t>(грн)</t>
    </r>
  </si>
  <si>
    <r>
      <rPr>
        <sz val="11.5"/>
        <rFont val="Times New Roman"/>
        <family val="1"/>
      </rPr>
      <t>Код Класифікації доходу бюджету / Код бюджету</t>
    </r>
  </si>
  <si>
    <r>
      <rPr>
        <sz val="11.5"/>
        <rFont val="Times New Roman"/>
        <family val="1"/>
      </rPr>
      <t xml:space="preserve">Найменування трансферту /
</t>
    </r>
    <r>
      <rPr>
        <sz val="11.5"/>
        <rFont val="Times New Roman"/>
        <family val="1"/>
      </rPr>
      <t>Найменування бюджету – надавача міжбюджетного трансферту</t>
    </r>
  </si>
  <si>
    <r>
      <rPr>
        <sz val="11.5"/>
        <rFont val="Times New Roman"/>
        <family val="1"/>
      </rPr>
      <t>Усього</t>
    </r>
  </si>
  <si>
    <r>
      <rPr>
        <sz val="11.5"/>
        <rFont val="Times New Roman"/>
        <family val="1"/>
      </rPr>
      <t>І. Трансферти до загального фонду бюджету</t>
    </r>
  </si>
  <si>
    <r>
      <rPr>
        <sz val="11.5"/>
        <rFont val="Times New Roman"/>
        <family val="1"/>
      </rPr>
      <t>ІІ. Трансферти до спеціального фонду бюджету</t>
    </r>
  </si>
  <si>
    <r>
      <rPr>
        <sz val="11.5"/>
        <rFont val="Times New Roman"/>
        <family val="1"/>
      </rPr>
      <t>Х</t>
    </r>
  </si>
  <si>
    <r>
      <rPr>
        <b/>
        <sz val="11.5"/>
        <rFont val="Times New Roman"/>
        <family val="1"/>
      </rPr>
      <t>2. Показники міжбюджетних трансфертів іншим бюджетам</t>
    </r>
  </si>
  <si>
    <r>
      <rPr>
        <sz val="11.5"/>
        <rFont val="Times New Roman"/>
        <family val="1"/>
      </rPr>
      <t xml:space="preserve">Код Програмної класифікації видатків та кредитування
</t>
    </r>
    <r>
      <rPr>
        <sz val="11.5"/>
        <rFont val="Times New Roman"/>
        <family val="1"/>
      </rPr>
      <t>місцевого бюджету / Код бюджету</t>
    </r>
  </si>
  <si>
    <r>
      <rPr>
        <sz val="11.5"/>
        <rFont val="Times New Roman"/>
        <family val="1"/>
      </rPr>
      <t xml:space="preserve">Код Типової програмної класифікації видатків та кредитування місцевого
</t>
    </r>
    <r>
      <rPr>
        <sz val="11.5"/>
        <rFont val="Times New Roman"/>
        <family val="1"/>
      </rPr>
      <t>бюджету</t>
    </r>
  </si>
  <si>
    <r>
      <rPr>
        <sz val="11.5"/>
        <rFont val="Times New Roman"/>
        <family val="1"/>
      </rPr>
      <t xml:space="preserve">Найменування трансферту / Найменування бюджету – отримувача
</t>
    </r>
    <r>
      <rPr>
        <sz val="11.5"/>
        <rFont val="Times New Roman"/>
        <family val="1"/>
      </rPr>
      <t>міжбюджетного трансферту</t>
    </r>
  </si>
  <si>
    <r>
      <rPr>
        <sz val="11.5"/>
        <rFont val="Times New Roman"/>
        <family val="1"/>
      </rPr>
      <t>І. Трансферти із загального фонду бюджету</t>
    </r>
  </si>
  <si>
    <r>
      <rPr>
        <sz val="11.5"/>
        <rFont val="Times New Roman"/>
        <family val="1"/>
      </rPr>
      <t>ІІ. Трансферти із спеціального фонду бюджету</t>
    </r>
  </si>
  <si>
    <t>Х</t>
  </si>
  <si>
    <t>УСЬОГО за розділами І, ІІ, у тому числі:</t>
  </si>
  <si>
    <t>загальний фонд</t>
  </si>
  <si>
    <t>спеціальний фонд</t>
  </si>
  <si>
    <t>0611142</t>
  </si>
  <si>
    <t>Інші програми та заходи у сфері освіти</t>
  </si>
  <si>
    <t>Дотації з місцевих бюджетів іншим місцевим бюджетам</t>
  </si>
  <si>
    <t>0112010</t>
  </si>
  <si>
    <t>0112112</t>
  </si>
  <si>
    <t>0112113</t>
  </si>
  <si>
    <t>0112152</t>
  </si>
  <si>
    <t>0116030</t>
  </si>
  <si>
    <t>0100000</t>
  </si>
  <si>
    <t>0113033</t>
  </si>
  <si>
    <t>0113242</t>
  </si>
  <si>
    <t>0118340</t>
  </si>
  <si>
    <t>Інші заходи в галузі культури і мистецтва</t>
  </si>
  <si>
    <t>1014082</t>
  </si>
  <si>
    <t>4082</t>
  </si>
  <si>
    <t>0117130</t>
  </si>
  <si>
    <t>7130</t>
  </si>
  <si>
    <t>Здійснення заходів із землеустрою</t>
  </si>
  <si>
    <t>0421</t>
  </si>
  <si>
    <t xml:space="preserve"> Сокальська міська рада</t>
  </si>
  <si>
    <t>Програма з проведення нормативної грошової оцінки земель населених пунктів,  що  входять  до  Сокальської міської територіальної громади  на  2021-2022 роки</t>
  </si>
  <si>
    <t>0113192</t>
  </si>
  <si>
    <t>3192</t>
  </si>
  <si>
    <t>1030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</si>
  <si>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</si>
  <si>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Субвенції з місцевих бюджетів іншим місцевим бюджетам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</si>
  <si>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</si>
  <si>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 бюджету </t>
  </si>
  <si>
    <t>0110180</t>
  </si>
  <si>
    <t>0180</t>
  </si>
  <si>
    <t>0133</t>
  </si>
  <si>
    <t>Інша діяльність у сфері державного управління</t>
  </si>
  <si>
    <t>0113032</t>
  </si>
  <si>
    <t>0113140</t>
  </si>
  <si>
    <t>Надання пільг окремим категоріям громадян з оплати послуг зв'язку</t>
  </si>
  <si>
    <t>3032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</si>
  <si>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</si>
  <si>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</si>
  <si>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3140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</si>
  <si>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</si>
  <si>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Державний бюджет України</t>
  </si>
  <si>
    <t>Обласний бюджет Львівської області</t>
  </si>
  <si>
    <t>Міський голова                                                                                   Сергій Касян</t>
  </si>
  <si>
    <t xml:space="preserve"> Міський голова                                                                                   Сергій Касян</t>
  </si>
  <si>
    <t xml:space="preserve">Програма фінансової підтримки громадської організації Сокальської районної асоціації інвалідів на 2022-2025 роки </t>
  </si>
  <si>
    <t xml:space="preserve">Програма фінансової підтримки громадської організації Благодійного Фонду «Карітас» – Сокаль на 2022-2025 роки </t>
  </si>
  <si>
    <t xml:space="preserve">Програма підтримки та розвитку установ охорони здоров’я у КНП "Сокальська РЛ" на 2022-2025 роки
</t>
  </si>
  <si>
    <t>Субвенція з місцевого бюджету на закупівлю опорними закладами охорони здоров`я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</si>
  <si>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Інші субвенції з місцевого бюджету</t>
  </si>
  <si>
    <t>Бюджет В.Мостівської міської територіальної громади</t>
  </si>
  <si>
    <t>Бюджет Белзької міської територіальної громади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</si>
  <si>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</si>
  <si>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</si>
  <si>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</si>
  <si>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3700000</t>
  </si>
  <si>
    <t>Фінансове управління Сокальської міської ради</t>
  </si>
  <si>
    <t>0490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</si>
  <si>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</si>
  <si>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</si>
  <si>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</si>
  <si>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</si>
  <si>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Програма будівництва, реконструкції та ремонту доріг громади Сокальської міської ради на 2022 рік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</si>
  <si>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</si>
  <si>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3230</t>
  </si>
  <si>
    <t>0113230</t>
  </si>
  <si>
    <t>Програма підтримки внутрішньо переміщених осіб на період дії воєнного стану в Сокальській територіальній громаді</t>
  </si>
  <si>
    <t>0116012</t>
  </si>
  <si>
    <t>6012</t>
  </si>
  <si>
    <t>Забезпечення діяльності з виробництва, транспортування, постачання теплової енергії</t>
  </si>
  <si>
    <t xml:space="preserve">Програма розвитку цивільного захисту, забезпечення техногенної та пожежної
безпеки Сокальської громади на 2022 рік
</t>
  </si>
  <si>
    <t>Субвенція з місцевого бюджету державному бюджету на виконання програм соціально-економічного розвитку регіонів</t>
  </si>
  <si>
    <t>0118240</t>
  </si>
  <si>
    <t>8240</t>
  </si>
  <si>
    <t>Заходи та роботи з територіальної оборони</t>
  </si>
  <si>
    <t>0380</t>
  </si>
  <si>
    <t xml:space="preserve">Програма забезпечення добровольчого формування Сокальської територіальної громади на 2022 рік 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</si>
  <si>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</si>
  <si>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Програма підтримки Збройних Сил України</t>
  </si>
  <si>
    <t>рішення виконавчого комітету від 21 червня 2022 року № 157</t>
  </si>
  <si>
    <t>рішення виконавчого комітету від 21 червня 2022 року № 153</t>
  </si>
  <si>
    <t>рішення виконавчого комітету від 3 червня 2022 року № 130</t>
  </si>
  <si>
    <t>рішення виконавчого комітету від 3 червня 2022 року № 129</t>
  </si>
  <si>
    <t>рішення виконавчого комітету від 3 червня 2022 року № 131</t>
  </si>
  <si>
    <t>рішення виконавчого комітету від 21 червня 2022 року № 147</t>
  </si>
  <si>
    <t>рішення сесії від 23 грудня 2021 року № 643</t>
  </si>
  <si>
    <t>рішення сесії від 23 грудня 2021 року № 642</t>
  </si>
  <si>
    <t>рішення сесії від 23 грудня 2021 року № 649</t>
  </si>
  <si>
    <t>рішення сесії від 23 грудня 2021 року № 647</t>
  </si>
  <si>
    <t>рішення сесії від 15              лютого 2022 року № 680</t>
  </si>
  <si>
    <t>рішення сесії від 23 квітня 2021 року № 201</t>
  </si>
  <si>
    <t>рішення сесії від 23 грудня 2021 року № 648</t>
  </si>
  <si>
    <t>рішення сесії від 23 грудня 2021 року № 650</t>
  </si>
  <si>
    <t>рішення сесії від 23 грудня 2021 року № 645</t>
  </si>
  <si>
    <t>рішення сесії від 23 грудня 2021 року № 651</t>
  </si>
  <si>
    <t>рішення сесії від 23 грудня 2021 року № 646</t>
  </si>
  <si>
    <t>рішення сесії від 23 грудня 2021 року № 639</t>
  </si>
  <si>
    <t>рішення сесії від 23 грудня 2021 року № 641</t>
  </si>
  <si>
    <t>Програма сприяння матеріально-технічного забезпечення військових частин Міністерства оборони України на 2022 рік</t>
  </si>
  <si>
    <t>Програма сприяння матеріально-технічного забезпечення 7 прикордонного Карпатського загону(військова частина 2144) на 2022 рік</t>
  </si>
  <si>
    <t xml:space="preserve">Програма пропагування Сокальського краю на території України та за кордоном: культурний розвиток Сокальського краю у 2022-2025 роках </t>
  </si>
  <si>
    <t xml:space="preserve">Програма підтримки творчої діяльності аматорських колективів Сокальської міської територіальної громади у 2022-2025 роках  </t>
  </si>
  <si>
    <t>0613230</t>
  </si>
  <si>
    <t>0117370</t>
  </si>
  <si>
    <t>7370</t>
  </si>
  <si>
    <t>Реалізація інших заходів щодо соціально-економічного розвитку територій</t>
  </si>
  <si>
    <t>0117330</t>
  </si>
  <si>
    <t>7330</t>
  </si>
  <si>
    <t>0443</t>
  </si>
  <si>
    <t>Програма капітального будівництва, капітального ремонту та реконструкції об'єктів комунальної власності Сокальської міської ради Львівської області на 2022-2025 роки</t>
  </si>
  <si>
    <t xml:space="preserve">Програма профілактики злочинності на території Сокальської міської територіальної громади на 2022 рік </t>
  </si>
  <si>
    <t>Інші дотації з місцевого бюджету</t>
  </si>
  <si>
    <t>рішення сесії від 29 липня 2022 року №820</t>
  </si>
  <si>
    <t>рішення сесії від 29 липня 2022 року №821</t>
  </si>
  <si>
    <t>Будівництво  інших об'єктів комунальної власності</t>
  </si>
  <si>
    <t>рішення сесії від 29 липня 2022 року №819</t>
  </si>
  <si>
    <t xml:space="preserve">Програми забезпечення заходів у сфері державної безпеки України та ефективної діяльності Управління Служби безпеки України у Львівській області на території Сокальської міської територіальної громади на 2022 рік </t>
  </si>
  <si>
    <t>Програма інформатизації „Цифрова Сокальщина” на 2022-2024 роки</t>
  </si>
  <si>
    <t>рішення сесії від 4 жовтня 2022 року № 867</t>
  </si>
  <si>
    <t>рішення сесії від 4 жовтня 2022 року № 868</t>
  </si>
  <si>
    <t>Програма з надання послуг по управлінню даними, а саме: здійснення збору, систематизації та аналізу інформації, щодо сформованих земельних ділянок та прав на них на  території Сокальської міської ради на 2022 рік</t>
  </si>
  <si>
    <t xml:space="preserve">Цільова програма матеріальної підтримки окремого батальйону  територіальної оборони (в/ч А7075), який дислокується в Червоноградському районі на 2022-2024 роки </t>
  </si>
  <si>
    <t>рішення сесії від 28 жовтня 2022 року №902</t>
  </si>
  <si>
    <t>рішення сесії від 28 жовтня 2022 року №901</t>
  </si>
  <si>
    <t>Програма "Інформаційної обізнаності окремих категорій громадян Сокальської територіальної громади на 2021-2025 роки"</t>
  </si>
  <si>
    <t>0113241</t>
  </si>
  <si>
    <t>Забезпечення діяльності інших закладів у сфері соціального захисту і соціального забезпечення</t>
  </si>
  <si>
    <t>рішення сесії від 1 грудня 2021 року № 551</t>
  </si>
  <si>
    <t>рішення сесії від 20 грудня 2022 року № 935</t>
  </si>
  <si>
    <t>рішення сесії від 20 грудня 2022 року № 936</t>
  </si>
  <si>
    <t>„Про бюджет Сокальської міської територіальної громади на 2024 рік”</t>
  </si>
  <si>
    <t>Міжбюджетні трансферти на 2024 рік</t>
  </si>
  <si>
    <t>Програма охорони навколишнього природного середовища громади Сокальської міської ради на 2024 рік</t>
  </si>
  <si>
    <t>рішення сесії від 5 жовтня 2023 року № 1229</t>
  </si>
  <si>
    <t>рішення сесії від 24 грудня 2020 року № 31</t>
  </si>
  <si>
    <t>Програма розвитку земельних відносин, раціонального використання та охорони земель  на території Сокальської міської територіальної громади  на  2023-2025 роки</t>
  </si>
  <si>
    <t>рішення сесії від 17 травня 2023 року № 1071</t>
  </si>
  <si>
    <t>Освітня субвенція з державного бюджету місцевим бюджетам</t>
  </si>
  <si>
    <t xml:space="preserve">  Розподіл витрат бюджету Сокальської міської територіальної громади на реалізацію місцевих програм  на 2024 рік</t>
  </si>
  <si>
    <t>Програма Національно-патріотичного,військово-спортивного виховання та підготовки молоді до служби в Збройних силах України на 2021-2025 роки</t>
  </si>
  <si>
    <t>Програма підтримки розвитку пріоритетних видів спорту у Сокальській міській територіальній громаді на 2022-2025 роки</t>
  </si>
  <si>
    <t>Програми підтримки обдарованої учнівської молоді Сокальської міської територіальної громади на 2022-2025 роки</t>
  </si>
  <si>
    <t>Програма підтримки інформаційно-презентаційних заходів у Сокальській міській територіальній громаді на 2022-2025 роки</t>
  </si>
  <si>
    <t>Програма компенсації пільгового проїзду окремих категорій громадян на залізничному транспорті у  Сокальській міській територіальній громаді на 2023-2025 роки</t>
  </si>
  <si>
    <t>Програма компенсації проїзду окремих категорій громадян в автомобільному транспорті Сокальської міської територіальної громади на 2022-2025 роки</t>
  </si>
  <si>
    <t>Програма підтримки внутрішньо переміщених осіб на період дії воєнного стану в Сокальській міській територіальній громаді</t>
  </si>
  <si>
    <t xml:space="preserve">Програма соціального захисту окремих категорій населення Сокальської міської територіальної громади на 2022-2025 роки </t>
  </si>
  <si>
    <t xml:space="preserve">Програма забезпечення медикаментами та виробами медичного призначення пільгової категорії населення у Сокальській міській територіальній громаді на 2022-2025 роки </t>
  </si>
  <si>
    <t>Програма фінансової підтримки та зміцнення матеріально-технічної бази комунальних підприємств в Сокальській міській територіальній громаді на 2024-2025 роки</t>
  </si>
  <si>
    <t>рішення сесії від 21 грудня 2023 року № 1335</t>
  </si>
  <si>
    <t>Програма благоустрою в Сокальській міській територіальній громаді на 2024 рік</t>
  </si>
  <si>
    <t>рішення сесії від 21 грудня 2023 року № 1334</t>
  </si>
  <si>
    <t>Програма створення, накопичення та використання матеріальних резервів для запобігання, ліквідації надзвичайних ситуацій та їхніх наслідків у Сокальській міській територіальній громаді  на 2022-2025 роки</t>
  </si>
  <si>
    <t>від 21.12.2023р.№1336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</si>
</sst>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.0"/>
    <numFmt numFmtId="191" formatCode="0.0"/>
    <numFmt numFmtId="192" formatCode="0.000"/>
    <numFmt numFmtId="193" formatCode="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#,##0.00\ _₽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2"/>
    </font>
    <font>
      <b/>
      <sz val="11.5"/>
      <color indexed="8"/>
      <name val="Times New Roman"/>
      <family val="1"/>
    </font>
    <font>
      <u val="single"/>
      <sz val="7"/>
      <color indexed="12"/>
      <name val="Calibri"/>
      <family val="2"/>
    </font>
    <font>
      <u val="single"/>
      <sz val="7"/>
      <color indexed="36"/>
      <name val="Calibri"/>
      <family val="2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6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/>
      <top style="thin">
        <color indexed="23"/>
      </top>
      <bottom>
        <color indexed="63"/>
      </bottom>
    </border>
    <border>
      <left/>
      <right/>
      <top style="thin">
        <color indexed="23"/>
      </top>
      <bottom>
        <color indexed="63"/>
      </bottom>
    </border>
    <border>
      <left style="thin">
        <color indexed="23"/>
      </left>
      <right/>
      <top>
        <color indexed="6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6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7" borderId="6" applyNumberFormat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9" borderId="0" applyNumberFormat="0" applyBorder="0" applyAlignment="0" applyProtection="0"/>
    <xf numFmtId="0" fontId="1" fillId="30" borderId="8" applyNumberFormat="0" applyFont="0" applyAlignment="0" applyProtection="0"/>
    <xf numFmtId="0" fontId="56" fillId="28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10" fillId="0" borderId="11" xfId="0" applyNumberFormat="1" applyFont="1" applyBorder="1" applyAlignment="1" quotePrefix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1" fontId="14" fillId="0" borderId="0" xfId="0" applyNumberFormat="1" applyFont="1" applyFill="1" applyBorder="1" applyAlignment="1">
      <alignment vertical="top" shrinkToFit="1"/>
    </xf>
    <xf numFmtId="0" fontId="9" fillId="0" borderId="0" xfId="0" applyFont="1" applyFill="1" applyBorder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1" fontId="14" fillId="0" borderId="10" xfId="0" applyNumberFormat="1" applyFont="1" applyFill="1" applyBorder="1" applyAlignment="1">
      <alignment horizontal="center" vertical="top" shrinkToFi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10" xfId="0" applyFont="1" applyFill="1" applyBorder="1" applyAlignment="1" quotePrefix="1">
      <alignment horizontal="center" vertical="center" wrapText="1"/>
    </xf>
    <xf numFmtId="4" fontId="11" fillId="0" borderId="10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4" fontId="11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 quotePrefix="1">
      <alignment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3" fillId="34" borderId="10" xfId="0" applyFont="1" applyFill="1" applyBorder="1" applyAlignment="1" quotePrefix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 horizontal="center" vertical="top" shrinkToFit="1"/>
    </xf>
    <xf numFmtId="199" fontId="4" fillId="0" borderId="10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 quotePrefix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99" fontId="2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" fillId="0" borderId="1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" fontId="11" fillId="0" borderId="19" xfId="0" applyNumberFormat="1" applyFont="1" applyFill="1" applyBorder="1" applyAlignment="1">
      <alignment horizontal="center" vertical="top" shrinkToFit="1"/>
    </xf>
    <xf numFmtId="0" fontId="60" fillId="0" borderId="0" xfId="0" applyFont="1" applyAlignment="1">
      <alignment/>
    </xf>
    <xf numFmtId="4" fontId="11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18" xfId="0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shrinkToFit="1"/>
    </xf>
    <xf numFmtId="199" fontId="4" fillId="35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quotePrefix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9" fillId="35" borderId="0" xfId="0" applyFont="1" applyFill="1" applyAlignment="1">
      <alignment vertical="center"/>
    </xf>
    <xf numFmtId="0" fontId="19" fillId="35" borderId="0" xfId="0" applyFont="1" applyFill="1" applyAlignment="1">
      <alignment/>
    </xf>
    <xf numFmtId="0" fontId="19" fillId="35" borderId="0" xfId="0" applyFont="1" applyFill="1" applyAlignment="1">
      <alignment horizontal="justify" vertical="center"/>
    </xf>
    <xf numFmtId="0" fontId="2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4" fillId="35" borderId="0" xfId="0" applyFont="1" applyFill="1" applyAlignment="1">
      <alignment/>
    </xf>
    <xf numFmtId="3" fontId="7" fillId="35" borderId="10" xfId="0" applyNumberFormat="1" applyFont="1" applyFill="1" applyBorder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35" borderId="18" xfId="0" applyFont="1" applyFill="1" applyBorder="1" applyAlignment="1" quotePrefix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1" fillId="0" borderId="15" xfId="0" applyFont="1" applyFill="1" applyBorder="1" applyAlignment="1" quotePrefix="1">
      <alignment horizontal="center" vertical="center" wrapText="1"/>
    </xf>
    <xf numFmtId="0" fontId="11" fillId="0" borderId="15" xfId="0" applyNumberFormat="1" applyFont="1" applyBorder="1" applyAlignment="1" quotePrefix="1">
      <alignment horizontal="center" vertical="center" wrapText="1"/>
    </xf>
    <xf numFmtId="4" fontId="11" fillId="0" borderId="15" xfId="0" applyNumberFormat="1" applyFont="1" applyBorder="1" applyAlignment="1" quotePrefix="1">
      <alignment horizontal="left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center" wrapText="1"/>
    </xf>
    <xf numFmtId="4" fontId="11" fillId="0" borderId="18" xfId="0" applyNumberFormat="1" applyFont="1" applyBorder="1" applyAlignment="1" quotePrefix="1">
      <alignment horizontal="center" vertical="center" wrapText="1"/>
    </xf>
    <xf numFmtId="0" fontId="11" fillId="0" borderId="18" xfId="0" applyFont="1" applyBorder="1" applyAlignment="1" quotePrefix="1">
      <alignment horizontal="center" vertical="center" wrapText="1"/>
    </xf>
    <xf numFmtId="4" fontId="2" fillId="0" borderId="18" xfId="0" applyNumberFormat="1" applyFont="1" applyBorder="1" applyAlignment="1" quotePrefix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10" fillId="35" borderId="0" xfId="0" applyFont="1" applyFill="1" applyAlignment="1">
      <alignment/>
    </xf>
    <xf numFmtId="0" fontId="10" fillId="0" borderId="0" xfId="0" applyFont="1" applyFill="1" applyAlignment="1">
      <alignment/>
    </xf>
    <xf numFmtId="0" fontId="27" fillId="0" borderId="0" xfId="0" applyFont="1" applyAlignment="1">
      <alignment/>
    </xf>
    <xf numFmtId="0" fontId="11" fillId="35" borderId="15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35" borderId="10" xfId="0" applyFont="1" applyFill="1" applyBorder="1" applyAlignment="1">
      <alignment vertical="center" wrapText="1"/>
    </xf>
    <xf numFmtId="0" fontId="11" fillId="35" borderId="0" xfId="0" applyFont="1" applyFill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1" fontId="14" fillId="0" borderId="10" xfId="0" applyNumberFormat="1" applyFont="1" applyFill="1" applyBorder="1" applyAlignment="1">
      <alignment horizontal="center" vertical="center" shrinkToFit="1"/>
    </xf>
    <xf numFmtId="4" fontId="15" fillId="0" borderId="10" xfId="0" applyNumberFormat="1" applyFont="1" applyFill="1" applyBorder="1" applyAlignment="1">
      <alignment horizontal="center" vertical="center" shrinkToFit="1"/>
    </xf>
    <xf numFmtId="2" fontId="15" fillId="0" borderId="10" xfId="0" applyNumberFormat="1" applyFont="1" applyFill="1" applyBorder="1" applyAlignment="1">
      <alignment horizontal="center" vertical="center" shrinkToFit="1"/>
    </xf>
    <xf numFmtId="199" fontId="4" fillId="35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left" vertical="center" wrapText="1" indent="15"/>
    </xf>
    <xf numFmtId="0" fontId="9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1" fillId="0" borderId="18" xfId="0" applyFont="1" applyBorder="1" applyAlignment="1" quotePrefix="1">
      <alignment horizontal="center" vertical="center" wrapText="1"/>
    </xf>
    <xf numFmtId="0" fontId="11" fillId="0" borderId="15" xfId="0" applyFont="1" applyBorder="1" applyAlignment="1" quotePrefix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11" fillId="0" borderId="18" xfId="0" applyNumberFormat="1" applyFont="1" applyBorder="1" applyAlignment="1" quotePrefix="1">
      <alignment horizontal="center" vertical="center" wrapText="1"/>
    </xf>
    <xf numFmtId="4" fontId="11" fillId="0" borderId="15" xfId="0" applyNumberFormat="1" applyFont="1" applyBorder="1" applyAlignment="1" quotePrefix="1">
      <alignment horizontal="center" vertical="center" wrapText="1"/>
    </xf>
    <xf numFmtId="0" fontId="11" fillId="0" borderId="18" xfId="0" applyFont="1" applyFill="1" applyBorder="1" applyAlignment="1" quotePrefix="1">
      <alignment horizontal="center" vertical="center" wrapText="1"/>
    </xf>
    <xf numFmtId="0" fontId="11" fillId="0" borderId="21" xfId="0" applyFont="1" applyFill="1" applyBorder="1" applyAlignment="1" quotePrefix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 quotePrefix="1">
      <alignment horizontal="center" vertical="center" wrapText="1"/>
    </xf>
    <xf numFmtId="4" fontId="11" fillId="0" borderId="21" xfId="0" applyNumberFormat="1" applyFont="1" applyFill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35" borderId="18" xfId="0" applyFont="1" applyFill="1" applyBorder="1" applyAlignment="1">
      <alignment vertical="center" wrapText="1"/>
    </xf>
    <xf numFmtId="0" fontId="11" fillId="35" borderId="27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5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C3" sqref="C3"/>
    </sheetView>
  </sheetViews>
  <sheetFormatPr defaultColWidth="9.140625" defaultRowHeight="12.75"/>
  <cols>
    <col min="1" max="1" width="19.140625" style="0" customWidth="1"/>
    <col min="2" max="2" width="71.140625" style="0" customWidth="1"/>
    <col min="3" max="3" width="49.7109375" style="0" customWidth="1"/>
    <col min="4" max="4" width="15.8515625" style="0" customWidth="1"/>
    <col min="5" max="5" width="3.421875" style="0" customWidth="1"/>
  </cols>
  <sheetData>
    <row r="1" spans="1:4" ht="13.5">
      <c r="A1" s="15"/>
      <c r="B1" s="15"/>
      <c r="C1" s="168" t="s">
        <v>55</v>
      </c>
      <c r="D1" s="113"/>
    </row>
    <row r="2" spans="1:4" ht="13.5">
      <c r="A2" s="15"/>
      <c r="B2" s="15"/>
      <c r="C2" s="9" t="s">
        <v>0</v>
      </c>
      <c r="D2" s="113"/>
    </row>
    <row r="3" spans="1:4" ht="13.5">
      <c r="A3" s="15"/>
      <c r="B3" s="15"/>
      <c r="C3" s="9" t="s">
        <v>226</v>
      </c>
      <c r="D3" s="113"/>
    </row>
    <row r="4" spans="1:4" ht="13.5">
      <c r="A4" s="15"/>
      <c r="B4" s="15"/>
      <c r="C4" s="9" t="s">
        <v>203</v>
      </c>
      <c r="D4" s="113"/>
    </row>
    <row r="5" spans="1:4" ht="13.5">
      <c r="A5" s="15"/>
      <c r="B5" s="15"/>
      <c r="C5" s="9"/>
      <c r="D5" s="113"/>
    </row>
    <row r="6" spans="1:3" ht="15" customHeight="1">
      <c r="A6" s="184" t="s">
        <v>204</v>
      </c>
      <c r="B6" s="184"/>
      <c r="C6" s="184"/>
    </row>
    <row r="7" spans="1:3" ht="8.25" customHeight="1">
      <c r="A7" s="15"/>
      <c r="B7" s="16"/>
      <c r="C7" s="15"/>
    </row>
    <row r="8" spans="1:3" ht="12.75" customHeight="1">
      <c r="A8" s="11">
        <v>1357800000</v>
      </c>
      <c r="B8" s="22"/>
      <c r="C8" s="22"/>
    </row>
    <row r="9" spans="1:3" ht="9.75" customHeight="1">
      <c r="A9" s="12" t="s">
        <v>41</v>
      </c>
      <c r="B9" s="17"/>
      <c r="C9" s="15"/>
    </row>
    <row r="10" spans="1:3" ht="15">
      <c r="A10" s="188" t="s">
        <v>56</v>
      </c>
      <c r="B10" s="188"/>
      <c r="C10" s="188"/>
    </row>
    <row r="11" spans="1:3" ht="15" customHeight="1">
      <c r="A11" s="18"/>
      <c r="B11" s="18"/>
      <c r="C11" s="19" t="s">
        <v>57</v>
      </c>
    </row>
    <row r="12" spans="1:3" ht="45.75" customHeight="1">
      <c r="A12" s="20" t="s">
        <v>58</v>
      </c>
      <c r="B12" s="21" t="s">
        <v>59</v>
      </c>
      <c r="C12" s="20" t="s">
        <v>60</v>
      </c>
    </row>
    <row r="13" spans="1:3" s="110" customFormat="1" ht="12.75" customHeight="1">
      <c r="A13" s="109">
        <v>1</v>
      </c>
      <c r="B13" s="109">
        <v>2</v>
      </c>
      <c r="C13" s="109">
        <v>3</v>
      </c>
    </row>
    <row r="14" spans="1:3" ht="13.5" customHeight="1">
      <c r="A14" s="189" t="s">
        <v>61</v>
      </c>
      <c r="B14" s="189"/>
      <c r="C14" s="189"/>
    </row>
    <row r="15" spans="1:4" s="13" customFormat="1" ht="13.5" customHeight="1">
      <c r="A15" s="65">
        <v>41020000</v>
      </c>
      <c r="B15" s="66" t="s">
        <v>44</v>
      </c>
      <c r="C15" s="67">
        <v>6111000</v>
      </c>
      <c r="D15" s="68"/>
    </row>
    <row r="16" spans="1:4" s="13" customFormat="1" ht="13.5" customHeight="1">
      <c r="A16" s="69">
        <v>41020100</v>
      </c>
      <c r="B16" s="70" t="s">
        <v>45</v>
      </c>
      <c r="C16" s="71">
        <v>6111000</v>
      </c>
      <c r="D16" s="68"/>
    </row>
    <row r="17" spans="1:4" s="13" customFormat="1" ht="14.25" customHeight="1">
      <c r="A17" s="176">
        <v>9900000000</v>
      </c>
      <c r="B17" s="72" t="s">
        <v>114</v>
      </c>
      <c r="C17" s="71"/>
      <c r="D17" s="68"/>
    </row>
    <row r="18" spans="1:4" s="13" customFormat="1" ht="14.25" customHeight="1">
      <c r="A18" s="176"/>
      <c r="B18" s="72"/>
      <c r="C18" s="71"/>
      <c r="D18" s="68"/>
    </row>
    <row r="19" spans="1:4" s="13" customFormat="1" ht="14.25" customHeight="1">
      <c r="A19" s="176"/>
      <c r="B19" s="72"/>
      <c r="C19" s="71"/>
      <c r="D19" s="68"/>
    </row>
    <row r="20" spans="1:4" ht="13.5" customHeight="1">
      <c r="A20" s="177">
        <v>41030000</v>
      </c>
      <c r="B20" s="73" t="s">
        <v>46</v>
      </c>
      <c r="C20" s="74">
        <v>137276100</v>
      </c>
      <c r="D20" s="75"/>
    </row>
    <row r="21" spans="1:4" ht="13.5" customHeight="1">
      <c r="A21" s="178">
        <v>41033900</v>
      </c>
      <c r="B21" s="72" t="s">
        <v>210</v>
      </c>
      <c r="C21" s="86">
        <v>137276100</v>
      </c>
      <c r="D21" s="75"/>
    </row>
    <row r="22" spans="1:4" ht="13.5" customHeight="1">
      <c r="A22" s="176">
        <v>9900000000</v>
      </c>
      <c r="B22" s="72" t="s">
        <v>114</v>
      </c>
      <c r="C22" s="86"/>
      <c r="D22" s="75"/>
    </row>
    <row r="23" spans="1:4" ht="12" customHeight="1">
      <c r="A23" s="176"/>
      <c r="B23" s="72"/>
      <c r="C23" s="86"/>
      <c r="D23" s="75"/>
    </row>
    <row r="24" spans="1:4" ht="13.5" customHeight="1" hidden="1">
      <c r="A24" s="114">
        <v>41040000</v>
      </c>
      <c r="B24" s="115" t="s">
        <v>76</v>
      </c>
      <c r="C24" s="67"/>
      <c r="D24" s="75"/>
    </row>
    <row r="25" spans="1:4" s="113" customFormat="1" ht="13.5" customHeight="1" hidden="1">
      <c r="A25" s="77">
        <v>41040400</v>
      </c>
      <c r="B25" s="104" t="s">
        <v>184</v>
      </c>
      <c r="C25" s="71"/>
      <c r="D25" s="75"/>
    </row>
    <row r="26" spans="1:4" ht="69" hidden="1">
      <c r="A26" s="77">
        <v>41040500</v>
      </c>
      <c r="B26" s="70" t="s">
        <v>113</v>
      </c>
      <c r="C26" s="71"/>
      <c r="D26" s="75"/>
    </row>
    <row r="27" spans="1:4" ht="15" customHeight="1" hidden="1">
      <c r="A27" s="176">
        <v>13100000000</v>
      </c>
      <c r="B27" s="72" t="s">
        <v>115</v>
      </c>
      <c r="C27" s="71"/>
      <c r="D27" s="75"/>
    </row>
    <row r="28" spans="1:4" ht="12" customHeight="1">
      <c r="A28" s="77"/>
      <c r="B28" s="70"/>
      <c r="C28" s="86"/>
      <c r="D28" s="75"/>
    </row>
    <row r="29" spans="1:4" ht="13.5" customHeight="1">
      <c r="A29" s="177">
        <v>41050000</v>
      </c>
      <c r="B29" s="73" t="s">
        <v>99</v>
      </c>
      <c r="C29" s="74">
        <v>2427000</v>
      </c>
      <c r="D29" s="75"/>
    </row>
    <row r="30" spans="1:4" ht="30" customHeight="1">
      <c r="A30" s="178">
        <v>41051000</v>
      </c>
      <c r="B30" s="72" t="s">
        <v>100</v>
      </c>
      <c r="C30" s="86">
        <v>2427000</v>
      </c>
      <c r="D30" s="75"/>
    </row>
    <row r="31" spans="1:4" ht="45.75" customHeight="1" hidden="1">
      <c r="A31" s="178">
        <v>41051200</v>
      </c>
      <c r="B31" s="72" t="s">
        <v>101</v>
      </c>
      <c r="C31" s="86"/>
      <c r="D31" s="75"/>
    </row>
    <row r="32" spans="1:4" ht="60.75" customHeight="1" hidden="1">
      <c r="A32" s="178">
        <v>41058400</v>
      </c>
      <c r="B32" s="72" t="s">
        <v>121</v>
      </c>
      <c r="C32" s="86"/>
      <c r="D32" s="75"/>
    </row>
    <row r="33" spans="1:4" ht="13.5" customHeight="1">
      <c r="A33" s="176">
        <v>1310000000</v>
      </c>
      <c r="B33" s="72" t="s">
        <v>115</v>
      </c>
      <c r="C33" s="86"/>
      <c r="D33" s="75"/>
    </row>
    <row r="34" spans="1:4" ht="12.75" customHeight="1">
      <c r="A34" s="65"/>
      <c r="B34" s="66"/>
      <c r="C34" s="78"/>
      <c r="D34" s="75"/>
    </row>
    <row r="35" spans="1:4" ht="17.25" customHeight="1" hidden="1">
      <c r="A35" s="69">
        <v>41053900</v>
      </c>
      <c r="B35" s="10" t="s">
        <v>122</v>
      </c>
      <c r="C35" s="78"/>
      <c r="D35" s="75"/>
    </row>
    <row r="36" spans="1:4" ht="17.25" customHeight="1" hidden="1">
      <c r="A36" s="176">
        <v>13100000000</v>
      </c>
      <c r="B36" s="72" t="s">
        <v>115</v>
      </c>
      <c r="C36" s="111"/>
      <c r="D36" s="75"/>
    </row>
    <row r="37" spans="1:4" ht="17.25" customHeight="1" hidden="1">
      <c r="A37" s="87">
        <v>13532000000</v>
      </c>
      <c r="B37" s="76" t="s">
        <v>123</v>
      </c>
      <c r="C37" s="111"/>
      <c r="D37" s="75"/>
    </row>
    <row r="38" spans="1:4" ht="17.25" customHeight="1" hidden="1">
      <c r="A38" s="87">
        <v>13542000000</v>
      </c>
      <c r="B38" s="76" t="s">
        <v>124</v>
      </c>
      <c r="C38" s="111"/>
      <c r="D38" s="75"/>
    </row>
    <row r="39" spans="1:3" ht="14.25" customHeight="1">
      <c r="A39" s="179"/>
      <c r="B39" s="29"/>
      <c r="C39" s="28"/>
    </row>
    <row r="40" spans="1:3" ht="13.5" customHeight="1">
      <c r="A40" s="190" t="s">
        <v>62</v>
      </c>
      <c r="B40" s="191"/>
      <c r="C40" s="192"/>
    </row>
    <row r="41" spans="1:3" ht="13.5" customHeight="1">
      <c r="A41" s="79"/>
      <c r="B41" s="17"/>
      <c r="C41" s="80"/>
    </row>
    <row r="42" spans="1:3" ht="13.5" customHeight="1">
      <c r="A42" s="81"/>
      <c r="B42" s="81"/>
      <c r="C42" s="82"/>
    </row>
    <row r="43" spans="1:3" ht="13.5" customHeight="1">
      <c r="A43" s="25" t="s">
        <v>70</v>
      </c>
      <c r="B43" s="26" t="s">
        <v>71</v>
      </c>
      <c r="C43" s="180">
        <f>C44</f>
        <v>145814100</v>
      </c>
    </row>
    <row r="44" spans="1:3" ht="13.5" customHeight="1">
      <c r="A44" s="25" t="s">
        <v>70</v>
      </c>
      <c r="B44" s="26" t="s">
        <v>72</v>
      </c>
      <c r="C44" s="180">
        <f>C15+C20+C29</f>
        <v>145814100</v>
      </c>
    </row>
    <row r="45" spans="1:3" ht="13.5" customHeight="1">
      <c r="A45" s="25" t="s">
        <v>70</v>
      </c>
      <c r="B45" s="26" t="s">
        <v>73</v>
      </c>
      <c r="C45" s="181"/>
    </row>
    <row r="46" spans="1:3" ht="26.25" customHeight="1">
      <c r="A46" s="17"/>
      <c r="B46" s="23"/>
      <c r="C46" s="24"/>
    </row>
    <row r="47" spans="1:3" ht="15">
      <c r="A47" s="193" t="s">
        <v>64</v>
      </c>
      <c r="B47" s="193"/>
      <c r="C47" s="193"/>
    </row>
    <row r="48" spans="1:4" ht="90">
      <c r="A48" s="161" t="s">
        <v>65</v>
      </c>
      <c r="B48" s="161" t="s">
        <v>66</v>
      </c>
      <c r="C48" s="162" t="s">
        <v>67</v>
      </c>
      <c r="D48" s="85" t="s">
        <v>60</v>
      </c>
    </row>
    <row r="49" spans="1:4" ht="15">
      <c r="A49" s="30">
        <v>1</v>
      </c>
      <c r="B49" s="30">
        <v>2</v>
      </c>
      <c r="C49" s="163">
        <v>3</v>
      </c>
      <c r="D49" s="30">
        <v>4</v>
      </c>
    </row>
    <row r="50" spans="1:4" ht="15">
      <c r="A50" s="194" t="s">
        <v>68</v>
      </c>
      <c r="B50" s="195"/>
      <c r="C50" s="196"/>
      <c r="D50" s="197"/>
    </row>
    <row r="51" spans="1:4" ht="15" customHeight="1">
      <c r="A51" s="88"/>
      <c r="B51" s="102"/>
      <c r="C51" s="117"/>
      <c r="D51" s="128"/>
    </row>
    <row r="52" spans="1:4" ht="17.25" customHeight="1">
      <c r="A52" s="99"/>
      <c r="B52" s="116"/>
      <c r="C52" s="117"/>
      <c r="D52" s="128"/>
    </row>
    <row r="53" spans="1:4" ht="13.5">
      <c r="A53" s="5"/>
      <c r="B53" s="59"/>
      <c r="C53" s="5"/>
      <c r="D53" s="84"/>
    </row>
    <row r="54" spans="1:4" ht="13.5">
      <c r="A54" s="96"/>
      <c r="B54" s="97"/>
      <c r="C54" s="96"/>
      <c r="D54" s="98"/>
    </row>
    <row r="55" spans="1:4" ht="15">
      <c r="A55" s="185" t="s">
        <v>69</v>
      </c>
      <c r="B55" s="186"/>
      <c r="C55" s="186"/>
      <c r="D55" s="187"/>
    </row>
    <row r="56" spans="1:4" ht="13.5">
      <c r="A56" s="88"/>
      <c r="B56" s="102"/>
      <c r="C56" s="117"/>
      <c r="D56" s="128"/>
    </row>
    <row r="57" spans="1:4" ht="13.5">
      <c r="A57" s="5"/>
      <c r="B57" s="59"/>
      <c r="C57" s="95"/>
      <c r="D57" s="83"/>
    </row>
    <row r="58" spans="1:4" ht="15">
      <c r="A58" s="85" t="s">
        <v>63</v>
      </c>
      <c r="B58" s="85" t="s">
        <v>63</v>
      </c>
      <c r="C58" s="112" t="s">
        <v>71</v>
      </c>
      <c r="D58" s="83"/>
    </row>
    <row r="59" spans="1:4" ht="15">
      <c r="A59" s="85" t="s">
        <v>63</v>
      </c>
      <c r="B59" s="85" t="s">
        <v>63</v>
      </c>
      <c r="C59" s="112" t="s">
        <v>72</v>
      </c>
      <c r="D59" s="83">
        <f>SUM(D51:D52)</f>
        <v>0</v>
      </c>
    </row>
    <row r="60" spans="1:4" ht="12.75" customHeight="1">
      <c r="A60" s="85" t="s">
        <v>63</v>
      </c>
      <c r="B60" s="85" t="s">
        <v>63</v>
      </c>
      <c r="C60" s="112" t="s">
        <v>73</v>
      </c>
      <c r="D60" s="128">
        <v>0</v>
      </c>
    </row>
    <row r="61" spans="1:4" ht="12.75" customHeight="1">
      <c r="A61" s="125"/>
      <c r="B61" s="125"/>
      <c r="C61" s="126"/>
      <c r="D61" s="182"/>
    </row>
    <row r="62" spans="1:4" ht="12.75" customHeight="1">
      <c r="A62" s="125"/>
      <c r="B62" s="125"/>
      <c r="C62" s="126"/>
      <c r="D62" s="127"/>
    </row>
    <row r="63" spans="1:10" ht="14.25" customHeight="1">
      <c r="A63" s="198" t="s">
        <v>116</v>
      </c>
      <c r="B63" s="198"/>
      <c r="C63" s="198"/>
      <c r="D63" s="198"/>
      <c r="E63" s="183"/>
      <c r="F63" s="183"/>
      <c r="G63" s="183"/>
      <c r="H63" s="183"/>
      <c r="I63" s="14"/>
      <c r="J63" s="14"/>
    </row>
  </sheetData>
  <sheetProtection/>
  <mergeCells count="8">
    <mergeCell ref="A63:D63"/>
    <mergeCell ref="A6:C6"/>
    <mergeCell ref="A55:D55"/>
    <mergeCell ref="A10:C10"/>
    <mergeCell ref="A14:C14"/>
    <mergeCell ref="A40:C40"/>
    <mergeCell ref="A47:C47"/>
    <mergeCell ref="A50:D50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80" zoomScaleNormal="80" workbookViewId="0" topLeftCell="A1">
      <selection activeCell="G3" sqref="G3"/>
    </sheetView>
  </sheetViews>
  <sheetFormatPr defaultColWidth="9.140625" defaultRowHeight="12.75"/>
  <cols>
    <col min="1" max="1" width="15.28125" style="0" customWidth="1"/>
    <col min="2" max="2" width="14.7109375" style="0" customWidth="1"/>
    <col min="3" max="3" width="15.57421875" style="0" customWidth="1"/>
    <col min="4" max="4" width="67.8515625" style="0" customWidth="1"/>
    <col min="5" max="5" width="85.140625" style="0" customWidth="1"/>
    <col min="6" max="6" width="25.8515625" style="0" customWidth="1"/>
    <col min="7" max="7" width="17.28125" style="0" customWidth="1"/>
    <col min="8" max="8" width="15.8515625" style="0" customWidth="1"/>
    <col min="9" max="9" width="15.140625" style="0" customWidth="1"/>
    <col min="10" max="10" width="13.8515625" style="0" customWidth="1"/>
    <col min="11" max="11" width="14.00390625" style="0" customWidth="1"/>
    <col min="12" max="12" width="11.421875" style="0" customWidth="1"/>
  </cols>
  <sheetData>
    <row r="1" spans="1:11" ht="15">
      <c r="A1" s="1"/>
      <c r="B1" s="1"/>
      <c r="C1" s="1"/>
      <c r="D1" s="1"/>
      <c r="E1" s="2" t="s">
        <v>47</v>
      </c>
      <c r="F1" s="2"/>
      <c r="G1" s="169" t="s">
        <v>48</v>
      </c>
      <c r="H1" s="113"/>
      <c r="I1" s="113"/>
      <c r="J1" s="170"/>
      <c r="K1" s="113"/>
    </row>
    <row r="2" spans="1:11" ht="15">
      <c r="A2" s="1"/>
      <c r="B2" s="1"/>
      <c r="C2" s="1"/>
      <c r="D2" s="1"/>
      <c r="E2" s="2"/>
      <c r="F2" s="2"/>
      <c r="G2" s="9" t="s">
        <v>0</v>
      </c>
      <c r="H2" s="113"/>
      <c r="I2" s="113"/>
      <c r="J2" s="113"/>
      <c r="K2" s="113"/>
    </row>
    <row r="3" spans="1:11" ht="15">
      <c r="A3" s="1"/>
      <c r="B3" s="1"/>
      <c r="C3" s="1"/>
      <c r="D3" s="1"/>
      <c r="E3" s="2"/>
      <c r="F3" s="2"/>
      <c r="G3" s="9" t="s">
        <v>226</v>
      </c>
      <c r="H3" s="113"/>
      <c r="I3" s="113"/>
      <c r="J3" s="113"/>
      <c r="K3" s="113"/>
    </row>
    <row r="4" spans="1:11" ht="15">
      <c r="A4" s="1"/>
      <c r="B4" s="1"/>
      <c r="C4" s="1"/>
      <c r="D4" s="1"/>
      <c r="E4" s="2"/>
      <c r="F4" s="2"/>
      <c r="G4" s="9" t="s">
        <v>203</v>
      </c>
      <c r="H4" s="113"/>
      <c r="I4" s="113"/>
      <c r="J4" s="113"/>
      <c r="K4" s="113"/>
    </row>
    <row r="5" spans="1:10" ht="18" customHeight="1">
      <c r="A5" s="231" t="s">
        <v>211</v>
      </c>
      <c r="B5" s="231"/>
      <c r="C5" s="231"/>
      <c r="D5" s="231"/>
      <c r="E5" s="231"/>
      <c r="F5" s="231"/>
      <c r="G5" s="231"/>
      <c r="H5" s="231"/>
      <c r="I5" s="231"/>
      <c r="J5" s="231"/>
    </row>
    <row r="6" spans="1:10" ht="17.25" customHeight="1">
      <c r="A6" s="11">
        <v>1357800000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12" customHeight="1">
      <c r="A7" s="12" t="s">
        <v>41</v>
      </c>
      <c r="B7" s="1"/>
      <c r="C7" s="3"/>
      <c r="D7" s="232"/>
      <c r="E7" s="232"/>
      <c r="F7" s="232"/>
      <c r="G7" s="232"/>
      <c r="H7" s="232"/>
      <c r="I7" s="4"/>
      <c r="J7" s="4" t="s">
        <v>42</v>
      </c>
    </row>
    <row r="8" spans="1:10" s="1" customFormat="1" ht="42.75" customHeight="1">
      <c r="A8" s="233" t="s">
        <v>49</v>
      </c>
      <c r="B8" s="233" t="s">
        <v>50</v>
      </c>
      <c r="C8" s="235" t="s">
        <v>1</v>
      </c>
      <c r="D8" s="235" t="s">
        <v>51</v>
      </c>
      <c r="E8" s="235" t="s">
        <v>52</v>
      </c>
      <c r="F8" s="235" t="s">
        <v>53</v>
      </c>
      <c r="G8" s="235" t="s">
        <v>43</v>
      </c>
      <c r="H8" s="235" t="s">
        <v>2</v>
      </c>
      <c r="I8" s="237" t="s">
        <v>4</v>
      </c>
      <c r="J8" s="238"/>
    </row>
    <row r="9" spans="1:10" s="1" customFormat="1" ht="63.75" customHeight="1">
      <c r="A9" s="234"/>
      <c r="B9" s="234"/>
      <c r="C9" s="236"/>
      <c r="D9" s="236"/>
      <c r="E9" s="236"/>
      <c r="F9" s="236"/>
      <c r="G9" s="236"/>
      <c r="H9" s="236"/>
      <c r="I9" s="5" t="s">
        <v>3</v>
      </c>
      <c r="J9" s="5" t="s">
        <v>5</v>
      </c>
    </row>
    <row r="10" spans="1:10" s="1" customFormat="1" ht="18.75" customHeight="1">
      <c r="A10" s="36" t="s">
        <v>82</v>
      </c>
      <c r="B10" s="37"/>
      <c r="C10" s="38"/>
      <c r="D10" s="39" t="s">
        <v>93</v>
      </c>
      <c r="E10" s="40"/>
      <c r="F10" s="41"/>
      <c r="G10" s="143">
        <f>SUM(G11:G36)</f>
        <v>31709370</v>
      </c>
      <c r="H10" s="143">
        <f>SUM(H11:H36)</f>
        <v>31396900</v>
      </c>
      <c r="I10" s="143">
        <f>SUM(I11:I36)</f>
        <v>312470</v>
      </c>
      <c r="J10" s="143">
        <f>SUM(J11:J36)</f>
        <v>0</v>
      </c>
    </row>
    <row r="11" spans="1:13" s="6" customFormat="1" ht="15" customHeight="1">
      <c r="A11" s="42" t="s">
        <v>77</v>
      </c>
      <c r="B11" s="42" t="s">
        <v>7</v>
      </c>
      <c r="C11" s="42" t="s">
        <v>6</v>
      </c>
      <c r="D11" s="45" t="s">
        <v>8</v>
      </c>
      <c r="E11" s="203" t="s">
        <v>120</v>
      </c>
      <c r="F11" s="235" t="s">
        <v>170</v>
      </c>
      <c r="G11" s="35">
        <f>H11+I11</f>
        <v>14175400</v>
      </c>
      <c r="H11" s="132">
        <v>14175400</v>
      </c>
      <c r="I11" s="132"/>
      <c r="J11" s="51"/>
      <c r="L11" s="133"/>
      <c r="M11" s="133"/>
    </row>
    <row r="12" spans="1:13" s="6" customFormat="1" ht="27">
      <c r="A12" s="43" t="s">
        <v>78</v>
      </c>
      <c r="B12" s="43" t="s">
        <v>10</v>
      </c>
      <c r="C12" s="44" t="s">
        <v>9</v>
      </c>
      <c r="D12" s="129" t="s">
        <v>11</v>
      </c>
      <c r="E12" s="241"/>
      <c r="F12" s="242"/>
      <c r="G12" s="35">
        <f aca="true" t="shared" si="0" ref="G12:G35">H12+I12</f>
        <v>338700</v>
      </c>
      <c r="H12" s="132">
        <v>338700</v>
      </c>
      <c r="I12" s="132"/>
      <c r="J12" s="51"/>
      <c r="L12" s="134"/>
      <c r="M12" s="133"/>
    </row>
    <row r="13" spans="1:13" s="6" customFormat="1" ht="27">
      <c r="A13" s="42" t="s">
        <v>79</v>
      </c>
      <c r="B13" s="42" t="s">
        <v>13</v>
      </c>
      <c r="C13" s="42" t="s">
        <v>12</v>
      </c>
      <c r="D13" s="45" t="s">
        <v>14</v>
      </c>
      <c r="E13" s="204"/>
      <c r="F13" s="236"/>
      <c r="G13" s="35">
        <f t="shared" si="0"/>
        <v>1444900</v>
      </c>
      <c r="H13" s="132">
        <v>1444900</v>
      </c>
      <c r="I13" s="132"/>
      <c r="J13" s="51"/>
      <c r="L13" s="133"/>
      <c r="M13" s="133"/>
    </row>
    <row r="14" spans="1:13" s="6" customFormat="1" ht="27">
      <c r="A14" s="165" t="s">
        <v>80</v>
      </c>
      <c r="B14" s="165" t="s">
        <v>16</v>
      </c>
      <c r="C14" s="164" t="s">
        <v>15</v>
      </c>
      <c r="D14" s="166" t="s">
        <v>17</v>
      </c>
      <c r="E14" s="174" t="s">
        <v>220</v>
      </c>
      <c r="F14" s="5" t="s">
        <v>169</v>
      </c>
      <c r="G14" s="35">
        <f t="shared" si="0"/>
        <v>1320000</v>
      </c>
      <c r="H14" s="132">
        <v>1320000</v>
      </c>
      <c r="I14" s="132"/>
      <c r="J14" s="51"/>
      <c r="L14" s="133"/>
      <c r="M14" s="133"/>
    </row>
    <row r="15" spans="1:13" s="1" customFormat="1" ht="27">
      <c r="A15" s="42" t="s">
        <v>83</v>
      </c>
      <c r="B15" s="46" t="s">
        <v>19</v>
      </c>
      <c r="C15" s="46" t="s">
        <v>18</v>
      </c>
      <c r="D15" s="47" t="s">
        <v>20</v>
      </c>
      <c r="E15" s="167" t="s">
        <v>217</v>
      </c>
      <c r="F15" s="5" t="s">
        <v>168</v>
      </c>
      <c r="G15" s="35">
        <f t="shared" si="0"/>
        <v>660000</v>
      </c>
      <c r="H15" s="132">
        <v>660000</v>
      </c>
      <c r="I15" s="132"/>
      <c r="J15" s="50"/>
      <c r="L15" s="136"/>
      <c r="M15" s="133"/>
    </row>
    <row r="16" spans="1:13" s="1" customFormat="1" ht="27">
      <c r="A16" s="42" t="s">
        <v>95</v>
      </c>
      <c r="B16" s="46" t="s">
        <v>96</v>
      </c>
      <c r="C16" s="46" t="s">
        <v>97</v>
      </c>
      <c r="D16" s="105" t="s">
        <v>98</v>
      </c>
      <c r="E16" s="174" t="s">
        <v>118</v>
      </c>
      <c r="F16" s="5" t="s">
        <v>167</v>
      </c>
      <c r="G16" s="35">
        <f t="shared" si="0"/>
        <v>60000</v>
      </c>
      <c r="H16" s="132">
        <v>60000</v>
      </c>
      <c r="I16" s="132"/>
      <c r="J16" s="50"/>
      <c r="L16" s="133"/>
      <c r="M16" s="133"/>
    </row>
    <row r="17" spans="1:13" s="1" customFormat="1" ht="17.25" customHeight="1">
      <c r="A17" s="64" t="s">
        <v>106</v>
      </c>
      <c r="B17" s="149" t="s">
        <v>109</v>
      </c>
      <c r="C17" s="149" t="s">
        <v>18</v>
      </c>
      <c r="D17" s="105" t="s">
        <v>108</v>
      </c>
      <c r="E17" s="223" t="s">
        <v>219</v>
      </c>
      <c r="F17" s="235" t="s">
        <v>166</v>
      </c>
      <c r="G17" s="152">
        <f t="shared" si="0"/>
        <v>7900</v>
      </c>
      <c r="H17" s="153">
        <v>7900</v>
      </c>
      <c r="I17" s="153"/>
      <c r="J17" s="154"/>
      <c r="L17" s="133"/>
      <c r="M17" s="133"/>
    </row>
    <row r="18" spans="1:13" s="1" customFormat="1" ht="36" customHeight="1" hidden="1">
      <c r="A18" s="148" t="s">
        <v>107</v>
      </c>
      <c r="B18" s="150" t="s">
        <v>112</v>
      </c>
      <c r="C18" s="150" t="s">
        <v>111</v>
      </c>
      <c r="D18" s="151" t="s">
        <v>110</v>
      </c>
      <c r="E18" s="224"/>
      <c r="F18" s="243"/>
      <c r="G18" s="155"/>
      <c r="H18" s="156"/>
      <c r="I18" s="156"/>
      <c r="J18" s="157"/>
      <c r="L18" s="133"/>
      <c r="M18" s="133"/>
    </row>
    <row r="19" spans="1:13" s="1" customFormat="1" ht="18" customHeight="1">
      <c r="A19" s="42" t="s">
        <v>84</v>
      </c>
      <c r="B19" s="42" t="s">
        <v>22</v>
      </c>
      <c r="C19" s="42" t="s">
        <v>21</v>
      </c>
      <c r="D19" s="45" t="s">
        <v>23</v>
      </c>
      <c r="E19" s="225"/>
      <c r="F19" s="236"/>
      <c r="G19" s="35">
        <f t="shared" si="0"/>
        <v>540000</v>
      </c>
      <c r="H19" s="132">
        <v>540000</v>
      </c>
      <c r="I19" s="132"/>
      <c r="J19" s="51"/>
      <c r="L19" s="133"/>
      <c r="M19" s="133"/>
    </row>
    <row r="20" spans="1:13" s="1" customFormat="1" ht="27">
      <c r="A20" s="42" t="s">
        <v>84</v>
      </c>
      <c r="B20" s="42" t="s">
        <v>22</v>
      </c>
      <c r="C20" s="42" t="s">
        <v>21</v>
      </c>
      <c r="D20" s="45" t="s">
        <v>23</v>
      </c>
      <c r="E20" s="174" t="s">
        <v>119</v>
      </c>
      <c r="F20" s="5" t="s">
        <v>165</v>
      </c>
      <c r="G20" s="35">
        <f t="shared" si="0"/>
        <v>60000</v>
      </c>
      <c r="H20" s="132">
        <v>60000</v>
      </c>
      <c r="I20" s="132"/>
      <c r="J20" s="51"/>
      <c r="L20" s="133"/>
      <c r="M20" s="133"/>
    </row>
    <row r="21" spans="1:13" s="1" customFormat="1" ht="31.5" customHeight="1">
      <c r="A21" s="42" t="s">
        <v>131</v>
      </c>
      <c r="B21" s="42" t="s">
        <v>132</v>
      </c>
      <c r="C21" s="42" t="s">
        <v>18</v>
      </c>
      <c r="D21" s="45" t="s">
        <v>133</v>
      </c>
      <c r="E21" s="171" t="s">
        <v>216</v>
      </c>
      <c r="F21" s="5" t="s">
        <v>201</v>
      </c>
      <c r="G21" s="35">
        <f t="shared" si="0"/>
        <v>50000</v>
      </c>
      <c r="H21" s="132">
        <v>50000</v>
      </c>
      <c r="I21" s="132"/>
      <c r="J21" s="51"/>
      <c r="L21" s="133"/>
      <c r="M21" s="133"/>
    </row>
    <row r="22" spans="1:13" s="1" customFormat="1" ht="36.75" customHeight="1" hidden="1">
      <c r="A22" s="158" t="s">
        <v>198</v>
      </c>
      <c r="B22" s="159">
        <v>3241</v>
      </c>
      <c r="C22" s="159">
        <v>1090</v>
      </c>
      <c r="D22" s="160" t="s">
        <v>199</v>
      </c>
      <c r="E22" s="171" t="s">
        <v>197</v>
      </c>
      <c r="F22" s="172" t="s">
        <v>200</v>
      </c>
      <c r="G22" s="35">
        <f t="shared" si="0"/>
        <v>0</v>
      </c>
      <c r="H22" s="132"/>
      <c r="I22" s="132"/>
      <c r="J22" s="51"/>
      <c r="L22" s="133"/>
      <c r="M22" s="133"/>
    </row>
    <row r="23" spans="1:13" s="6" customFormat="1" ht="27">
      <c r="A23" s="33" t="s">
        <v>81</v>
      </c>
      <c r="B23" s="33" t="s">
        <v>25</v>
      </c>
      <c r="C23" s="34" t="s">
        <v>24</v>
      </c>
      <c r="D23" s="129" t="s">
        <v>26</v>
      </c>
      <c r="E23" s="167" t="s">
        <v>223</v>
      </c>
      <c r="F23" s="172" t="s">
        <v>224</v>
      </c>
      <c r="G23" s="35">
        <f t="shared" si="0"/>
        <v>11000000</v>
      </c>
      <c r="H23" s="132">
        <v>11000000</v>
      </c>
      <c r="I23" s="132"/>
      <c r="J23" s="52"/>
      <c r="L23" s="133"/>
      <c r="M23" s="133"/>
    </row>
    <row r="24" spans="1:13" s="6" customFormat="1" ht="27">
      <c r="A24" s="33" t="s">
        <v>85</v>
      </c>
      <c r="B24" s="43" t="s">
        <v>28</v>
      </c>
      <c r="C24" s="44" t="s">
        <v>27</v>
      </c>
      <c r="D24" s="129" t="s">
        <v>29</v>
      </c>
      <c r="E24" s="167" t="s">
        <v>205</v>
      </c>
      <c r="F24" s="172" t="s">
        <v>206</v>
      </c>
      <c r="G24" s="35">
        <f t="shared" si="0"/>
        <v>312470</v>
      </c>
      <c r="H24" s="132"/>
      <c r="I24" s="132">
        <v>312470</v>
      </c>
      <c r="J24" s="52"/>
      <c r="L24" s="133"/>
      <c r="M24" s="133"/>
    </row>
    <row r="25" spans="1:13" s="6" customFormat="1" ht="27">
      <c r="A25" s="42" t="s">
        <v>102</v>
      </c>
      <c r="B25" s="42" t="s">
        <v>103</v>
      </c>
      <c r="C25" s="42" t="s">
        <v>104</v>
      </c>
      <c r="D25" s="130" t="s">
        <v>105</v>
      </c>
      <c r="E25" s="174" t="s">
        <v>215</v>
      </c>
      <c r="F25" s="172" t="s">
        <v>164</v>
      </c>
      <c r="G25" s="35">
        <f t="shared" si="0"/>
        <v>40000</v>
      </c>
      <c r="H25" s="132">
        <v>40000</v>
      </c>
      <c r="I25" s="132"/>
      <c r="J25" s="52"/>
      <c r="L25" s="137"/>
      <c r="M25" s="133"/>
    </row>
    <row r="26" spans="1:13" s="6" customFormat="1" ht="27" hidden="1">
      <c r="A26" s="206" t="s">
        <v>89</v>
      </c>
      <c r="B26" s="206" t="s">
        <v>90</v>
      </c>
      <c r="C26" s="206" t="s">
        <v>92</v>
      </c>
      <c r="D26" s="239" t="s">
        <v>91</v>
      </c>
      <c r="E26" s="103" t="s">
        <v>94</v>
      </c>
      <c r="F26" s="5" t="s">
        <v>163</v>
      </c>
      <c r="G26" s="35">
        <f t="shared" si="0"/>
        <v>0</v>
      </c>
      <c r="H26" s="132"/>
      <c r="I26" s="132"/>
      <c r="J26" s="52"/>
      <c r="L26" s="133"/>
      <c r="M26" s="133"/>
    </row>
    <row r="27" spans="1:13" s="6" customFormat="1" ht="41.25" hidden="1">
      <c r="A27" s="226"/>
      <c r="B27" s="207"/>
      <c r="C27" s="207"/>
      <c r="D27" s="240"/>
      <c r="E27" s="103" t="s">
        <v>193</v>
      </c>
      <c r="F27" s="147" t="s">
        <v>195</v>
      </c>
      <c r="G27" s="35">
        <f>H27</f>
        <v>0</v>
      </c>
      <c r="H27" s="132"/>
      <c r="I27" s="132"/>
      <c r="J27" s="52"/>
      <c r="L27" s="133"/>
      <c r="M27" s="133"/>
    </row>
    <row r="28" spans="1:13" s="6" customFormat="1" ht="48.75" customHeight="1">
      <c r="A28" s="33" t="s">
        <v>125</v>
      </c>
      <c r="B28" s="33">
        <v>8110</v>
      </c>
      <c r="C28" s="34" t="s">
        <v>126</v>
      </c>
      <c r="D28" s="47" t="s">
        <v>127</v>
      </c>
      <c r="E28" s="174" t="s">
        <v>225</v>
      </c>
      <c r="F28" s="5" t="s">
        <v>162</v>
      </c>
      <c r="G28" s="35">
        <f t="shared" si="0"/>
        <v>500000</v>
      </c>
      <c r="H28" s="132">
        <v>500000</v>
      </c>
      <c r="I28" s="132"/>
      <c r="J28" s="60"/>
      <c r="L28" s="133"/>
      <c r="M28" s="133"/>
    </row>
    <row r="29" spans="1:13" s="6" customFormat="1" ht="20.25" customHeight="1" hidden="1">
      <c r="A29" s="33"/>
      <c r="B29" s="42"/>
      <c r="C29" s="42"/>
      <c r="D29" s="130"/>
      <c r="E29" s="203" t="s">
        <v>221</v>
      </c>
      <c r="F29" s="205" t="s">
        <v>222</v>
      </c>
      <c r="G29" s="35">
        <f t="shared" si="0"/>
        <v>0</v>
      </c>
      <c r="H29" s="132"/>
      <c r="I29" s="49"/>
      <c r="J29" s="60"/>
      <c r="L29" s="133"/>
      <c r="M29" s="133"/>
    </row>
    <row r="30" spans="1:13" s="6" customFormat="1" ht="27">
      <c r="A30" s="33" t="s">
        <v>140</v>
      </c>
      <c r="B30" s="42" t="s">
        <v>141</v>
      </c>
      <c r="C30" s="42" t="s">
        <v>24</v>
      </c>
      <c r="D30" s="47" t="s">
        <v>142</v>
      </c>
      <c r="E30" s="204"/>
      <c r="F30" s="205"/>
      <c r="G30" s="35">
        <f t="shared" si="0"/>
        <v>500000</v>
      </c>
      <c r="H30" s="132">
        <v>500000</v>
      </c>
      <c r="I30" s="132"/>
      <c r="J30" s="60"/>
      <c r="L30" s="133"/>
      <c r="M30" s="133"/>
    </row>
    <row r="31" spans="1:13" s="6" customFormat="1" ht="27">
      <c r="A31" s="101" t="s">
        <v>89</v>
      </c>
      <c r="B31" s="100" t="s">
        <v>90</v>
      </c>
      <c r="C31" s="100" t="s">
        <v>92</v>
      </c>
      <c r="D31" s="131" t="s">
        <v>91</v>
      </c>
      <c r="E31" s="174" t="s">
        <v>208</v>
      </c>
      <c r="F31" s="89" t="s">
        <v>209</v>
      </c>
      <c r="G31" s="35">
        <f t="shared" si="0"/>
        <v>500000</v>
      </c>
      <c r="H31" s="132">
        <v>500000</v>
      </c>
      <c r="I31" s="132"/>
      <c r="J31" s="60"/>
      <c r="L31" s="133"/>
      <c r="M31" s="133"/>
    </row>
    <row r="32" spans="1:13" s="6" customFormat="1" ht="43.5" customHeight="1" hidden="1">
      <c r="A32" s="101" t="s">
        <v>145</v>
      </c>
      <c r="B32" s="42" t="s">
        <v>146</v>
      </c>
      <c r="C32" s="42" t="s">
        <v>148</v>
      </c>
      <c r="D32" s="130" t="s">
        <v>147</v>
      </c>
      <c r="E32" s="70" t="s">
        <v>149</v>
      </c>
      <c r="F32" s="89" t="s">
        <v>157</v>
      </c>
      <c r="G32" s="35">
        <f t="shared" si="0"/>
        <v>0</v>
      </c>
      <c r="H32" s="132"/>
      <c r="I32" s="132"/>
      <c r="J32" s="60"/>
      <c r="L32" s="133"/>
      <c r="M32" s="133"/>
    </row>
    <row r="33" spans="1:13" s="6" customFormat="1" ht="27">
      <c r="A33" s="33" t="s">
        <v>138</v>
      </c>
      <c r="B33" s="42" t="s">
        <v>137</v>
      </c>
      <c r="C33" s="42" t="s">
        <v>18</v>
      </c>
      <c r="D33" s="47" t="s">
        <v>136</v>
      </c>
      <c r="E33" s="174" t="s">
        <v>218</v>
      </c>
      <c r="F33" s="5" t="s">
        <v>202</v>
      </c>
      <c r="G33" s="35">
        <f t="shared" si="0"/>
        <v>200000</v>
      </c>
      <c r="H33" s="132">
        <v>200000</v>
      </c>
      <c r="I33" s="132"/>
      <c r="J33" s="60"/>
      <c r="L33" s="133"/>
      <c r="M33" s="133"/>
    </row>
    <row r="34" spans="1:13" s="6" customFormat="1" ht="27" hidden="1">
      <c r="A34" s="101" t="s">
        <v>176</v>
      </c>
      <c r="B34" s="100" t="s">
        <v>177</v>
      </c>
      <c r="C34" s="100" t="s">
        <v>130</v>
      </c>
      <c r="D34" s="89" t="s">
        <v>178</v>
      </c>
      <c r="E34" s="104" t="s">
        <v>183</v>
      </c>
      <c r="F34" s="89" t="s">
        <v>188</v>
      </c>
      <c r="G34" s="35">
        <f t="shared" si="0"/>
        <v>0</v>
      </c>
      <c r="H34" s="132"/>
      <c r="I34" s="132"/>
      <c r="J34" s="60"/>
      <c r="L34" s="133"/>
      <c r="M34" s="133"/>
    </row>
    <row r="35" spans="1:13" s="6" customFormat="1" ht="22.5" customHeight="1" hidden="1">
      <c r="A35" s="33" t="s">
        <v>179</v>
      </c>
      <c r="B35" s="42" t="s">
        <v>180</v>
      </c>
      <c r="C35" s="42" t="s">
        <v>181</v>
      </c>
      <c r="D35" s="48" t="s">
        <v>187</v>
      </c>
      <c r="E35" s="229" t="s">
        <v>182</v>
      </c>
      <c r="F35" s="199" t="s">
        <v>186</v>
      </c>
      <c r="G35" s="35">
        <f t="shared" si="0"/>
        <v>0</v>
      </c>
      <c r="H35" s="132"/>
      <c r="I35" s="49"/>
      <c r="J35" s="60"/>
      <c r="L35" s="133"/>
      <c r="M35" s="133"/>
    </row>
    <row r="36" spans="1:13" s="6" customFormat="1" ht="29.25" customHeight="1" hidden="1">
      <c r="A36" s="33" t="s">
        <v>176</v>
      </c>
      <c r="B36" s="42" t="s">
        <v>177</v>
      </c>
      <c r="C36" s="100" t="s">
        <v>130</v>
      </c>
      <c r="D36" s="146" t="s">
        <v>178</v>
      </c>
      <c r="E36" s="230"/>
      <c r="F36" s="200"/>
      <c r="G36" s="144">
        <f>H36+I36</f>
        <v>0</v>
      </c>
      <c r="H36" s="49"/>
      <c r="I36" s="49"/>
      <c r="J36" s="60"/>
      <c r="L36" s="133"/>
      <c r="M36" s="133"/>
    </row>
    <row r="37" spans="1:13" s="62" customFormat="1" ht="13.5">
      <c r="A37" s="63" t="s">
        <v>30</v>
      </c>
      <c r="B37" s="37"/>
      <c r="C37" s="38"/>
      <c r="D37" s="53" t="s">
        <v>31</v>
      </c>
      <c r="E37" s="106"/>
      <c r="F37" s="61"/>
      <c r="G37" s="143">
        <f>SUM(G38:G41)</f>
        <v>248000</v>
      </c>
      <c r="H37" s="143">
        <f>SUM(H38:H41)</f>
        <v>248000</v>
      </c>
      <c r="I37" s="143">
        <f>SUM(I38:I41)</f>
        <v>0</v>
      </c>
      <c r="J37" s="143">
        <f>SUM(J38:J41)</f>
        <v>0</v>
      </c>
      <c r="L37" s="138"/>
      <c r="M37" s="138"/>
    </row>
    <row r="38" spans="1:13" s="27" customFormat="1" ht="27">
      <c r="A38" s="206" t="s">
        <v>74</v>
      </c>
      <c r="B38" s="209">
        <v>1142</v>
      </c>
      <c r="C38" s="206" t="s">
        <v>32</v>
      </c>
      <c r="D38" s="213" t="s">
        <v>75</v>
      </c>
      <c r="E38" s="175" t="s">
        <v>214</v>
      </c>
      <c r="F38" s="5" t="s">
        <v>161</v>
      </c>
      <c r="G38" s="35">
        <f>H38+I38</f>
        <v>58000</v>
      </c>
      <c r="H38" s="132">
        <v>58000</v>
      </c>
      <c r="I38" s="54"/>
      <c r="J38" s="54"/>
      <c r="L38" s="139"/>
      <c r="M38" s="133"/>
    </row>
    <row r="39" spans="1:13" s="27" customFormat="1" ht="27">
      <c r="A39" s="207"/>
      <c r="B39" s="210"/>
      <c r="C39" s="207"/>
      <c r="D39" s="214"/>
      <c r="E39" s="174" t="s">
        <v>212</v>
      </c>
      <c r="F39" s="5" t="s">
        <v>207</v>
      </c>
      <c r="G39" s="35">
        <f>H39+I39</f>
        <v>80000</v>
      </c>
      <c r="H39" s="132">
        <v>80000</v>
      </c>
      <c r="I39" s="54"/>
      <c r="J39" s="54"/>
      <c r="L39" s="139"/>
      <c r="M39" s="133"/>
    </row>
    <row r="40" spans="1:13" s="6" customFormat="1" ht="27">
      <c r="A40" s="42" t="s">
        <v>33</v>
      </c>
      <c r="B40" s="42" t="s">
        <v>35</v>
      </c>
      <c r="C40" s="42" t="s">
        <v>34</v>
      </c>
      <c r="D40" s="48" t="s">
        <v>36</v>
      </c>
      <c r="E40" s="167" t="s">
        <v>213</v>
      </c>
      <c r="F40" s="5" t="s">
        <v>160</v>
      </c>
      <c r="G40" s="35">
        <f>H40+I40</f>
        <v>110000</v>
      </c>
      <c r="H40" s="132">
        <v>110000</v>
      </c>
      <c r="I40" s="49"/>
      <c r="J40" s="60"/>
      <c r="L40" s="134"/>
      <c r="M40" s="133"/>
    </row>
    <row r="41" spans="1:13" s="6" customFormat="1" ht="41.25" hidden="1">
      <c r="A41" s="33" t="s">
        <v>175</v>
      </c>
      <c r="B41" s="42" t="s">
        <v>137</v>
      </c>
      <c r="C41" s="42" t="s">
        <v>18</v>
      </c>
      <c r="D41" s="48" t="s">
        <v>136</v>
      </c>
      <c r="E41" s="104" t="s">
        <v>139</v>
      </c>
      <c r="F41" s="89" t="s">
        <v>156</v>
      </c>
      <c r="G41" s="35">
        <f>H41+I41</f>
        <v>0</v>
      </c>
      <c r="H41" s="49"/>
      <c r="I41" s="49"/>
      <c r="J41" s="60"/>
      <c r="L41" s="134"/>
      <c r="M41" s="133"/>
    </row>
    <row r="42" spans="1:13" s="6" customFormat="1" ht="16.5" customHeight="1">
      <c r="A42" s="55" t="s">
        <v>37</v>
      </c>
      <c r="B42" s="56"/>
      <c r="C42" s="55"/>
      <c r="D42" s="57" t="s">
        <v>38</v>
      </c>
      <c r="E42" s="57"/>
      <c r="F42" s="61"/>
      <c r="G42" s="145">
        <f>SUM(G43:G44)</f>
        <v>108000</v>
      </c>
      <c r="H42" s="145">
        <f>SUM(H43:H44)</f>
        <v>108000</v>
      </c>
      <c r="I42" s="145">
        <f>SUM(I43:I44)</f>
        <v>0</v>
      </c>
      <c r="J42" s="145">
        <f>SUM(J43:J44)</f>
        <v>0</v>
      </c>
      <c r="L42" s="134"/>
      <c r="M42" s="133"/>
    </row>
    <row r="43" spans="1:13" s="1" customFormat="1" ht="27">
      <c r="A43" s="206" t="s">
        <v>87</v>
      </c>
      <c r="B43" s="206" t="s">
        <v>88</v>
      </c>
      <c r="C43" s="206" t="s">
        <v>39</v>
      </c>
      <c r="D43" s="201" t="s">
        <v>86</v>
      </c>
      <c r="E43" s="174" t="s">
        <v>173</v>
      </c>
      <c r="F43" s="5" t="s">
        <v>158</v>
      </c>
      <c r="G43" s="35">
        <f>H43+I43</f>
        <v>58000</v>
      </c>
      <c r="H43" s="49">
        <v>58000</v>
      </c>
      <c r="I43" s="49"/>
      <c r="J43" s="58"/>
      <c r="L43" s="135"/>
      <c r="M43" s="133"/>
    </row>
    <row r="44" spans="1:13" s="1" customFormat="1" ht="27">
      <c r="A44" s="207"/>
      <c r="B44" s="207"/>
      <c r="C44" s="207"/>
      <c r="D44" s="202"/>
      <c r="E44" s="175" t="s">
        <v>174</v>
      </c>
      <c r="F44" s="5" t="s">
        <v>159</v>
      </c>
      <c r="G44" s="35">
        <f>H44+I44</f>
        <v>50000</v>
      </c>
      <c r="H44" s="49">
        <v>50000</v>
      </c>
      <c r="I44" s="49"/>
      <c r="J44" s="58"/>
      <c r="L44" s="133"/>
      <c r="M44" s="133"/>
    </row>
    <row r="45" spans="1:13" s="1" customFormat="1" ht="13.5" hidden="1">
      <c r="A45" s="63" t="s">
        <v>128</v>
      </c>
      <c r="B45" s="91"/>
      <c r="C45" s="92"/>
      <c r="D45" s="93" t="s">
        <v>129</v>
      </c>
      <c r="E45" s="108"/>
      <c r="F45" s="90"/>
      <c r="G45" s="145">
        <f>SUM(G46:G54)</f>
        <v>0</v>
      </c>
      <c r="H45" s="145">
        <f>SUM(H46:H54)</f>
        <v>0</v>
      </c>
      <c r="I45" s="145">
        <f>SUM(I46:I54)</f>
        <v>0</v>
      </c>
      <c r="J45" s="145">
        <f>SUM(J46:J54)</f>
        <v>0</v>
      </c>
      <c r="L45" s="133"/>
      <c r="M45" s="133"/>
    </row>
    <row r="46" spans="1:13" s="1" customFormat="1" ht="45" customHeight="1" hidden="1">
      <c r="A46" s="209">
        <v>3719770</v>
      </c>
      <c r="B46" s="211">
        <v>9770</v>
      </c>
      <c r="C46" s="213" t="s">
        <v>103</v>
      </c>
      <c r="D46" s="227" t="s">
        <v>122</v>
      </c>
      <c r="E46" s="107" t="s">
        <v>194</v>
      </c>
      <c r="F46" s="147" t="s">
        <v>196</v>
      </c>
      <c r="G46" s="35">
        <f>H46+I46</f>
        <v>0</v>
      </c>
      <c r="H46" s="132"/>
      <c r="I46" s="49"/>
      <c r="J46" s="58"/>
      <c r="L46" s="133"/>
      <c r="M46" s="133"/>
    </row>
    <row r="47" spans="1:13" s="1" customFormat="1" ht="27" hidden="1">
      <c r="A47" s="210"/>
      <c r="B47" s="212"/>
      <c r="C47" s="214"/>
      <c r="D47" s="228"/>
      <c r="E47" s="104" t="s">
        <v>190</v>
      </c>
      <c r="F47" s="124" t="s">
        <v>192</v>
      </c>
      <c r="G47" s="35">
        <f>H47+I47</f>
        <v>0</v>
      </c>
      <c r="H47" s="132"/>
      <c r="I47" s="49"/>
      <c r="J47" s="58"/>
      <c r="L47" s="133"/>
      <c r="M47" s="133"/>
    </row>
    <row r="48" spans="1:13" s="1" customFormat="1" ht="41.25" hidden="1">
      <c r="A48" s="215">
        <v>3719800</v>
      </c>
      <c r="B48" s="217">
        <v>9800</v>
      </c>
      <c r="C48" s="219" t="s">
        <v>103</v>
      </c>
      <c r="D48" s="221" t="s">
        <v>144</v>
      </c>
      <c r="E48" s="104" t="s">
        <v>172</v>
      </c>
      <c r="F48" s="89" t="s">
        <v>155</v>
      </c>
      <c r="G48" s="35">
        <f aca="true" t="shared" si="1" ref="G48:G54">H48+I48</f>
        <v>0</v>
      </c>
      <c r="H48" s="132"/>
      <c r="I48" s="49"/>
      <c r="J48" s="58"/>
      <c r="L48" s="133"/>
      <c r="M48" s="133"/>
    </row>
    <row r="49" spans="1:13" s="1" customFormat="1" ht="41.25" hidden="1">
      <c r="A49" s="216"/>
      <c r="B49" s="218"/>
      <c r="C49" s="220"/>
      <c r="D49" s="222"/>
      <c r="E49" s="107" t="s">
        <v>143</v>
      </c>
      <c r="F49" s="89" t="s">
        <v>154</v>
      </c>
      <c r="G49" s="35">
        <f t="shared" si="1"/>
        <v>0</v>
      </c>
      <c r="H49" s="49"/>
      <c r="I49" s="49"/>
      <c r="J49" s="58"/>
      <c r="L49" s="133"/>
      <c r="M49" s="133"/>
    </row>
    <row r="50" spans="1:13" s="6" customFormat="1" ht="27" hidden="1">
      <c r="A50" s="216"/>
      <c r="B50" s="218"/>
      <c r="C50" s="220"/>
      <c r="D50" s="222"/>
      <c r="E50" s="104" t="s">
        <v>171</v>
      </c>
      <c r="F50" s="124" t="s">
        <v>185</v>
      </c>
      <c r="G50" s="35">
        <f t="shared" si="1"/>
        <v>0</v>
      </c>
      <c r="H50" s="49"/>
      <c r="I50" s="49"/>
      <c r="J50" s="60"/>
      <c r="L50" s="133"/>
      <c r="M50" s="133"/>
    </row>
    <row r="51" spans="1:13" s="6" customFormat="1" ht="41.25" hidden="1">
      <c r="A51" s="216"/>
      <c r="B51" s="218"/>
      <c r="C51" s="220"/>
      <c r="D51" s="222"/>
      <c r="E51" s="104" t="s">
        <v>189</v>
      </c>
      <c r="F51" s="124" t="s">
        <v>191</v>
      </c>
      <c r="G51" s="35">
        <f t="shared" si="1"/>
        <v>0</v>
      </c>
      <c r="H51" s="49"/>
      <c r="I51" s="49"/>
      <c r="J51" s="60"/>
      <c r="L51" s="133"/>
      <c r="M51" s="133"/>
    </row>
    <row r="52" spans="1:13" s="6" customFormat="1" ht="27" hidden="1">
      <c r="A52" s="216"/>
      <c r="B52" s="218"/>
      <c r="C52" s="220"/>
      <c r="D52" s="222"/>
      <c r="E52" s="104" t="s">
        <v>183</v>
      </c>
      <c r="F52" s="89" t="s">
        <v>188</v>
      </c>
      <c r="G52" s="35">
        <f>H52+I52</f>
        <v>0</v>
      </c>
      <c r="H52" s="49"/>
      <c r="I52" s="49"/>
      <c r="J52" s="60"/>
      <c r="L52" s="133"/>
      <c r="M52" s="133"/>
    </row>
    <row r="53" spans="1:13" s="1" customFormat="1" ht="54.75" hidden="1">
      <c r="A53" s="43">
        <v>3719730</v>
      </c>
      <c r="B53" s="94">
        <v>9730</v>
      </c>
      <c r="C53" s="44" t="s">
        <v>103</v>
      </c>
      <c r="D53" s="47" t="s">
        <v>134</v>
      </c>
      <c r="E53" s="70" t="s">
        <v>135</v>
      </c>
      <c r="F53" s="89" t="s">
        <v>153</v>
      </c>
      <c r="G53" s="35">
        <f t="shared" si="1"/>
        <v>0</v>
      </c>
      <c r="H53" s="132"/>
      <c r="I53" s="49"/>
      <c r="J53" s="58"/>
      <c r="L53" s="133"/>
      <c r="M53" s="133"/>
    </row>
    <row r="54" spans="1:13" s="1" customFormat="1" ht="82.5" hidden="1">
      <c r="A54" s="43">
        <v>3719820</v>
      </c>
      <c r="B54" s="94">
        <v>9820</v>
      </c>
      <c r="C54" s="44" t="s">
        <v>103</v>
      </c>
      <c r="D54" s="47" t="s">
        <v>150</v>
      </c>
      <c r="E54" s="70" t="s">
        <v>151</v>
      </c>
      <c r="F54" s="89" t="s">
        <v>152</v>
      </c>
      <c r="G54" s="35">
        <f t="shared" si="1"/>
        <v>0</v>
      </c>
      <c r="H54" s="132"/>
      <c r="I54" s="49"/>
      <c r="J54" s="58"/>
      <c r="L54" s="133"/>
      <c r="M54" s="133"/>
    </row>
    <row r="55" spans="1:13" s="123" customFormat="1" ht="27" customHeight="1">
      <c r="A55" s="118"/>
      <c r="B55" s="119"/>
      <c r="C55" s="120"/>
      <c r="D55" s="121" t="s">
        <v>40</v>
      </c>
      <c r="E55" s="121"/>
      <c r="F55" s="122" t="s">
        <v>54</v>
      </c>
      <c r="G55" s="122">
        <f>G10+G37+G42</f>
        <v>32065370</v>
      </c>
      <c r="H55" s="122">
        <f>H10+H37+H42+H45</f>
        <v>31752900</v>
      </c>
      <c r="I55" s="122">
        <f>I10+I37+I42+I45</f>
        <v>312470</v>
      </c>
      <c r="J55" s="122">
        <f>J10+J37+J42+J45</f>
        <v>0</v>
      </c>
      <c r="L55" s="140"/>
      <c r="M55" s="141"/>
    </row>
    <row r="56" spans="1:13" ht="17.25" customHeight="1">
      <c r="A56" s="208" t="s">
        <v>117</v>
      </c>
      <c r="B56" s="208"/>
      <c r="C56" s="208"/>
      <c r="D56" s="208"/>
      <c r="E56" s="208"/>
      <c r="F56" s="208"/>
      <c r="G56" s="208"/>
      <c r="H56" s="208"/>
      <c r="I56" s="8"/>
      <c r="L56" s="142"/>
      <c r="M56" s="142"/>
    </row>
    <row r="57" spans="1:13" ht="14.25">
      <c r="A57" s="1"/>
      <c r="B57" s="1"/>
      <c r="C57" s="7"/>
      <c r="D57" s="8"/>
      <c r="E57" s="8"/>
      <c r="F57" s="8"/>
      <c r="G57" s="8"/>
      <c r="H57" s="8"/>
      <c r="I57" s="8"/>
      <c r="L57" s="142"/>
      <c r="M57" s="142"/>
    </row>
    <row r="58" spans="1:13" ht="24.75">
      <c r="A58" s="1"/>
      <c r="B58" s="1"/>
      <c r="C58" s="7"/>
      <c r="D58" s="8"/>
      <c r="E58" s="31"/>
      <c r="F58" s="8"/>
      <c r="G58" s="8"/>
      <c r="H58" s="8"/>
      <c r="I58" s="8"/>
      <c r="L58" s="142"/>
      <c r="M58" s="142"/>
    </row>
    <row r="59" spans="1:13" ht="17.25">
      <c r="A59" s="1"/>
      <c r="B59" s="1"/>
      <c r="C59" s="7"/>
      <c r="D59" s="8"/>
      <c r="E59" s="32"/>
      <c r="F59" s="8"/>
      <c r="G59" s="8"/>
      <c r="H59" s="8"/>
      <c r="I59" s="8"/>
      <c r="L59" s="142"/>
      <c r="M59" s="142"/>
    </row>
    <row r="60" spans="1:13" ht="17.25">
      <c r="A60" s="1"/>
      <c r="B60" s="1"/>
      <c r="C60" s="8"/>
      <c r="D60" s="8"/>
      <c r="E60" s="32"/>
      <c r="F60" s="8"/>
      <c r="G60" s="8"/>
      <c r="H60" s="8"/>
      <c r="I60" s="8"/>
      <c r="L60" s="142"/>
      <c r="M60" s="142"/>
    </row>
    <row r="61" spans="1:13" ht="17.25">
      <c r="A61" s="1"/>
      <c r="B61" s="1"/>
      <c r="C61" s="8"/>
      <c r="D61" s="8"/>
      <c r="E61" s="32"/>
      <c r="F61" s="8"/>
      <c r="G61" s="8"/>
      <c r="H61" s="8"/>
      <c r="I61" s="8"/>
      <c r="L61" s="142"/>
      <c r="M61" s="142"/>
    </row>
    <row r="62" spans="1:13" ht="14.25">
      <c r="A62" s="1"/>
      <c r="B62" s="1"/>
      <c r="C62" s="8"/>
      <c r="D62" s="8"/>
      <c r="E62" s="8"/>
      <c r="F62" s="8"/>
      <c r="G62" s="8"/>
      <c r="H62" s="8"/>
      <c r="I62" s="8"/>
      <c r="L62" s="142"/>
      <c r="M62" s="142"/>
    </row>
    <row r="63" spans="1:13" ht="14.25">
      <c r="A63" s="1"/>
      <c r="B63" s="1"/>
      <c r="C63" s="8"/>
      <c r="D63" s="8"/>
      <c r="E63" s="8"/>
      <c r="F63" s="8"/>
      <c r="G63" s="8"/>
      <c r="H63" s="8"/>
      <c r="I63" s="8"/>
      <c r="L63" s="142"/>
      <c r="M63" s="142"/>
    </row>
    <row r="64" spans="1:13" ht="14.25">
      <c r="A64" s="1"/>
      <c r="B64" s="1"/>
      <c r="C64" s="8"/>
      <c r="D64" s="8"/>
      <c r="E64" s="8"/>
      <c r="F64" s="8"/>
      <c r="G64" s="8"/>
      <c r="H64" s="8"/>
      <c r="I64" s="8"/>
      <c r="L64" s="142"/>
      <c r="M64" s="142"/>
    </row>
    <row r="65" spans="1:13" ht="14.25">
      <c r="A65" s="1"/>
      <c r="B65" s="1"/>
      <c r="C65" s="8"/>
      <c r="D65" s="8"/>
      <c r="E65" s="8"/>
      <c r="F65" s="8"/>
      <c r="G65" s="8"/>
      <c r="H65" s="8"/>
      <c r="I65" s="8"/>
      <c r="L65" s="142"/>
      <c r="M65" s="142"/>
    </row>
    <row r="66" spans="1:13" ht="14.25">
      <c r="A66" s="1"/>
      <c r="B66" s="1"/>
      <c r="C66" s="8"/>
      <c r="D66" s="8"/>
      <c r="E66" s="8"/>
      <c r="F66" s="8"/>
      <c r="G66" s="8"/>
      <c r="H66" s="8"/>
      <c r="I66" s="8"/>
      <c r="L66" s="142"/>
      <c r="M66" s="142"/>
    </row>
    <row r="67" spans="1:13" ht="14.25">
      <c r="A67" s="1"/>
      <c r="B67" s="1"/>
      <c r="C67" s="8"/>
      <c r="D67" s="8"/>
      <c r="E67" s="8"/>
      <c r="F67" s="8"/>
      <c r="G67" s="8"/>
      <c r="H67" s="8"/>
      <c r="I67" s="8"/>
      <c r="L67" s="142"/>
      <c r="M67" s="142"/>
    </row>
    <row r="68" spans="1:13" ht="14.25">
      <c r="A68" s="1"/>
      <c r="B68" s="1"/>
      <c r="C68" s="8"/>
      <c r="D68" s="8"/>
      <c r="E68" s="8"/>
      <c r="F68" s="8"/>
      <c r="G68" s="8"/>
      <c r="H68" s="8"/>
      <c r="I68" s="8"/>
      <c r="L68" s="142"/>
      <c r="M68" s="142"/>
    </row>
    <row r="69" spans="1:13" ht="14.25">
      <c r="A69" s="1"/>
      <c r="B69" s="1"/>
      <c r="C69" s="8"/>
      <c r="D69" s="8"/>
      <c r="E69" s="8"/>
      <c r="F69" s="8"/>
      <c r="G69" s="8"/>
      <c r="H69" s="8"/>
      <c r="I69" s="8"/>
      <c r="L69" s="142"/>
      <c r="M69" s="142"/>
    </row>
    <row r="70" spans="1:13" ht="14.25">
      <c r="A70" s="1"/>
      <c r="B70" s="1"/>
      <c r="C70" s="8"/>
      <c r="D70" s="8"/>
      <c r="E70" s="8"/>
      <c r="F70" s="8"/>
      <c r="G70" s="8"/>
      <c r="H70" s="8"/>
      <c r="I70" s="8"/>
      <c r="L70" s="142"/>
      <c r="M70" s="142"/>
    </row>
    <row r="71" spans="1:13" ht="14.25">
      <c r="A71" s="1"/>
      <c r="B71" s="1"/>
      <c r="C71" s="8"/>
      <c r="D71" s="8"/>
      <c r="E71" s="8"/>
      <c r="F71" s="8"/>
      <c r="G71" s="8"/>
      <c r="H71" s="8"/>
      <c r="I71" s="8"/>
      <c r="L71" s="142"/>
      <c r="M71" s="142"/>
    </row>
    <row r="72" spans="1:13" ht="14.25">
      <c r="A72" s="1"/>
      <c r="B72" s="1"/>
      <c r="C72" s="8"/>
      <c r="D72" s="8"/>
      <c r="E72" s="8"/>
      <c r="F72" s="8"/>
      <c r="G72" s="8"/>
      <c r="H72" s="8"/>
      <c r="I72" s="8"/>
      <c r="L72" s="142"/>
      <c r="M72" s="142"/>
    </row>
    <row r="73" spans="1:13" ht="14.25">
      <c r="A73" s="1"/>
      <c r="B73" s="1"/>
      <c r="C73" s="8"/>
      <c r="D73" s="8"/>
      <c r="E73" s="8"/>
      <c r="F73" s="8"/>
      <c r="G73" s="8"/>
      <c r="H73" s="8"/>
      <c r="I73" s="8"/>
      <c r="L73" s="142"/>
      <c r="M73" s="142"/>
    </row>
    <row r="74" spans="1:13" ht="14.25">
      <c r="A74" s="1"/>
      <c r="B74" s="1"/>
      <c r="C74" s="8"/>
      <c r="D74" s="8"/>
      <c r="E74" s="8"/>
      <c r="F74" s="8"/>
      <c r="G74" s="8"/>
      <c r="H74" s="8"/>
      <c r="I74" s="8"/>
      <c r="L74" s="142"/>
      <c r="M74" s="142"/>
    </row>
    <row r="75" spans="1:13" ht="14.25">
      <c r="A75" s="1"/>
      <c r="B75" s="1"/>
      <c r="C75" s="8"/>
      <c r="D75" s="8"/>
      <c r="E75" s="8"/>
      <c r="F75" s="8"/>
      <c r="G75" s="8"/>
      <c r="H75" s="8"/>
      <c r="I75" s="8"/>
      <c r="L75" s="142"/>
      <c r="M75" s="142"/>
    </row>
    <row r="76" spans="1:13" ht="14.25">
      <c r="A76" s="1"/>
      <c r="B76" s="1"/>
      <c r="C76" s="8"/>
      <c r="D76" s="8"/>
      <c r="E76" s="8"/>
      <c r="F76" s="8"/>
      <c r="G76" s="8"/>
      <c r="H76" s="8"/>
      <c r="I76" s="8"/>
      <c r="L76" s="142"/>
      <c r="M76" s="142"/>
    </row>
    <row r="77" spans="1:13" ht="14.25">
      <c r="A77" s="1"/>
      <c r="B77" s="1"/>
      <c r="C77" s="8"/>
      <c r="D77" s="8"/>
      <c r="E77" s="8"/>
      <c r="F77" s="8"/>
      <c r="G77" s="8"/>
      <c r="H77" s="8"/>
      <c r="I77" s="8"/>
      <c r="L77" s="142"/>
      <c r="M77" s="142"/>
    </row>
    <row r="78" spans="1:13" ht="14.25">
      <c r="A78" s="1"/>
      <c r="B78" s="1"/>
      <c r="C78" s="1"/>
      <c r="D78" s="8"/>
      <c r="E78" s="1"/>
      <c r="F78" s="1"/>
      <c r="G78" s="1"/>
      <c r="H78" s="1"/>
      <c r="I78" s="1"/>
      <c r="L78" s="142"/>
      <c r="M78" s="142"/>
    </row>
    <row r="79" spans="1:13" ht="14.25">
      <c r="A79" s="1"/>
      <c r="B79" s="1"/>
      <c r="C79" s="1"/>
      <c r="D79" s="1"/>
      <c r="E79" s="1"/>
      <c r="F79" s="1"/>
      <c r="G79" s="1"/>
      <c r="H79" s="1"/>
      <c r="I79" s="1"/>
      <c r="L79" s="142"/>
      <c r="M79" s="142"/>
    </row>
    <row r="80" spans="1:13" ht="14.25">
      <c r="A80" s="1"/>
      <c r="B80" s="1"/>
      <c r="C80" s="1"/>
      <c r="D80" s="1"/>
      <c r="E80" s="1"/>
      <c r="F80" s="1"/>
      <c r="G80" s="1"/>
      <c r="H80" s="1"/>
      <c r="I80" s="1"/>
      <c r="L80" s="142"/>
      <c r="M80" s="142"/>
    </row>
    <row r="81" spans="1:13" ht="14.25">
      <c r="A81" s="1"/>
      <c r="B81" s="1"/>
      <c r="C81" s="1"/>
      <c r="D81" s="1"/>
      <c r="E81" s="1"/>
      <c r="F81" s="1"/>
      <c r="G81" s="1"/>
      <c r="H81" s="1"/>
      <c r="I81" s="1"/>
      <c r="L81" s="142"/>
      <c r="M81" s="142"/>
    </row>
    <row r="82" spans="1:13" ht="14.25">
      <c r="A82" s="1"/>
      <c r="B82" s="1"/>
      <c r="C82" s="1"/>
      <c r="D82" s="1"/>
      <c r="E82" s="1"/>
      <c r="F82" s="1"/>
      <c r="G82" s="1"/>
      <c r="H82" s="1"/>
      <c r="I82" s="1"/>
      <c r="L82" s="142"/>
      <c r="M82" s="142"/>
    </row>
    <row r="83" spans="1:13" ht="14.25">
      <c r="A83" s="1"/>
      <c r="B83" s="1"/>
      <c r="C83" s="1"/>
      <c r="D83" s="1"/>
      <c r="E83" s="1"/>
      <c r="F83" s="1"/>
      <c r="G83" s="1"/>
      <c r="H83" s="1"/>
      <c r="I83" s="1"/>
      <c r="L83" s="142"/>
      <c r="M83" s="142"/>
    </row>
    <row r="84" spans="1:13" ht="14.25">
      <c r="A84" s="1"/>
      <c r="B84" s="1"/>
      <c r="C84" s="1"/>
      <c r="D84" s="1"/>
      <c r="E84" s="1"/>
      <c r="F84" s="1"/>
      <c r="G84" s="1"/>
      <c r="H84" s="1"/>
      <c r="I84" s="1"/>
      <c r="L84" s="142"/>
      <c r="M84" s="142"/>
    </row>
    <row r="85" spans="1:13" ht="14.25">
      <c r="A85" s="1"/>
      <c r="B85" s="1"/>
      <c r="C85" s="1"/>
      <c r="D85" s="1"/>
      <c r="E85" s="1"/>
      <c r="F85" s="1"/>
      <c r="G85" s="1"/>
      <c r="H85" s="1"/>
      <c r="I85" s="1"/>
      <c r="L85" s="142"/>
      <c r="M85" s="142"/>
    </row>
    <row r="86" spans="1:13" ht="14.25">
      <c r="A86" s="1"/>
      <c r="B86" s="1"/>
      <c r="C86" s="1"/>
      <c r="D86" s="1"/>
      <c r="E86" s="1"/>
      <c r="F86" s="1"/>
      <c r="G86" s="1"/>
      <c r="H86" s="1"/>
      <c r="I86" s="1"/>
      <c r="L86" s="142"/>
      <c r="M86" s="142"/>
    </row>
    <row r="87" spans="1:13" ht="14.25">
      <c r="A87" s="1"/>
      <c r="B87" s="1"/>
      <c r="C87" s="1"/>
      <c r="D87" s="1"/>
      <c r="E87" s="1"/>
      <c r="F87" s="1"/>
      <c r="G87" s="1"/>
      <c r="H87" s="1"/>
      <c r="I87" s="1"/>
      <c r="L87" s="142"/>
      <c r="M87" s="142"/>
    </row>
    <row r="88" spans="1:13" ht="14.25">
      <c r="A88" s="1"/>
      <c r="B88" s="1"/>
      <c r="C88" s="1"/>
      <c r="D88" s="1"/>
      <c r="E88" s="1"/>
      <c r="F88" s="1"/>
      <c r="G88" s="1"/>
      <c r="H88" s="1"/>
      <c r="I88" s="1"/>
      <c r="L88" s="142"/>
      <c r="M88" s="142"/>
    </row>
    <row r="89" spans="1:13" ht="14.25">
      <c r="A89" s="1"/>
      <c r="B89" s="1"/>
      <c r="C89" s="1"/>
      <c r="D89" s="1"/>
      <c r="E89" s="1"/>
      <c r="F89" s="1"/>
      <c r="G89" s="1"/>
      <c r="H89" s="1"/>
      <c r="I89" s="1"/>
      <c r="L89" s="142"/>
      <c r="M89" s="142"/>
    </row>
    <row r="90" spans="1:13" ht="14.25">
      <c r="A90" s="1"/>
      <c r="B90" s="1"/>
      <c r="C90" s="1"/>
      <c r="D90" s="1"/>
      <c r="E90" s="1"/>
      <c r="F90" s="1"/>
      <c r="G90" s="1"/>
      <c r="H90" s="1"/>
      <c r="I90" s="1"/>
      <c r="L90" s="142"/>
      <c r="M90" s="142"/>
    </row>
    <row r="91" spans="1:13" ht="14.25">
      <c r="A91" s="1"/>
      <c r="B91" s="1"/>
      <c r="C91" s="1"/>
      <c r="D91" s="1"/>
      <c r="E91" s="1"/>
      <c r="F91" s="1"/>
      <c r="G91" s="1"/>
      <c r="H91" s="1"/>
      <c r="I91" s="1"/>
      <c r="L91" s="142"/>
      <c r="M91" s="142"/>
    </row>
    <row r="92" spans="1:13" ht="14.25">
      <c r="A92" s="1"/>
      <c r="B92" s="1"/>
      <c r="C92" s="1"/>
      <c r="D92" s="1"/>
      <c r="E92" s="1"/>
      <c r="F92" s="1"/>
      <c r="G92" s="1"/>
      <c r="H92" s="1"/>
      <c r="I92" s="1"/>
      <c r="L92" s="142"/>
      <c r="M92" s="142"/>
    </row>
    <row r="93" spans="1:13" ht="14.25">
      <c r="A93" s="1"/>
      <c r="B93" s="1"/>
      <c r="C93" s="1"/>
      <c r="D93" s="1"/>
      <c r="E93" s="1"/>
      <c r="F93" s="1"/>
      <c r="G93" s="1"/>
      <c r="H93" s="1"/>
      <c r="I93" s="1"/>
      <c r="L93" s="142"/>
      <c r="M93" s="142"/>
    </row>
    <row r="94" spans="1:13" ht="14.25">
      <c r="A94" s="1"/>
      <c r="B94" s="1"/>
      <c r="C94" s="1"/>
      <c r="D94" s="1"/>
      <c r="E94" s="1"/>
      <c r="F94" s="1"/>
      <c r="G94" s="1"/>
      <c r="H94" s="1"/>
      <c r="I94" s="1"/>
      <c r="L94" s="142"/>
      <c r="M94" s="142"/>
    </row>
    <row r="95" spans="1:13" ht="14.25">
      <c r="A95" s="1"/>
      <c r="B95" s="1"/>
      <c r="C95" s="1"/>
      <c r="D95" s="1"/>
      <c r="E95" s="1"/>
      <c r="F95" s="1"/>
      <c r="G95" s="1"/>
      <c r="H95" s="1"/>
      <c r="I95" s="1"/>
      <c r="L95" s="142"/>
      <c r="M95" s="142"/>
    </row>
    <row r="96" spans="1:13" ht="14.25">
      <c r="A96" s="1"/>
      <c r="B96" s="1"/>
      <c r="C96" s="1"/>
      <c r="D96" s="1"/>
      <c r="E96" s="1"/>
      <c r="F96" s="1"/>
      <c r="G96" s="1"/>
      <c r="H96" s="1"/>
      <c r="I96" s="1"/>
      <c r="L96" s="142"/>
      <c r="M96" s="142"/>
    </row>
    <row r="97" spans="1:13" ht="14.25">
      <c r="A97" s="1"/>
      <c r="B97" s="1"/>
      <c r="C97" s="1"/>
      <c r="D97" s="1"/>
      <c r="E97" s="1"/>
      <c r="F97" s="1"/>
      <c r="G97" s="1"/>
      <c r="H97" s="1"/>
      <c r="I97" s="1"/>
      <c r="L97" s="142"/>
      <c r="M97" s="142"/>
    </row>
    <row r="98" spans="1:13" ht="14.25">
      <c r="A98" s="1"/>
      <c r="B98" s="1"/>
      <c r="C98" s="1"/>
      <c r="D98" s="1"/>
      <c r="E98" s="1"/>
      <c r="F98" s="1"/>
      <c r="G98" s="1"/>
      <c r="H98" s="1"/>
      <c r="I98" s="1"/>
      <c r="L98" s="142"/>
      <c r="M98" s="142"/>
    </row>
    <row r="99" spans="1:13" ht="14.25">
      <c r="A99" s="1"/>
      <c r="B99" s="1"/>
      <c r="C99" s="1"/>
      <c r="D99" s="1"/>
      <c r="E99" s="1"/>
      <c r="F99" s="1"/>
      <c r="G99" s="1"/>
      <c r="H99" s="1"/>
      <c r="I99" s="1"/>
      <c r="L99" s="142"/>
      <c r="M99" s="142"/>
    </row>
    <row r="100" spans="1:13" ht="14.25">
      <c r="A100" s="1"/>
      <c r="B100" s="1"/>
      <c r="C100" s="1"/>
      <c r="D100" s="1"/>
      <c r="E100" s="1"/>
      <c r="F100" s="1"/>
      <c r="G100" s="1"/>
      <c r="H100" s="1"/>
      <c r="I100" s="1"/>
      <c r="L100" s="142"/>
      <c r="M100" s="142"/>
    </row>
    <row r="101" spans="1:13" ht="14.25">
      <c r="A101" s="1"/>
      <c r="B101" s="1"/>
      <c r="C101" s="1"/>
      <c r="D101" s="1"/>
      <c r="E101" s="1"/>
      <c r="F101" s="1"/>
      <c r="G101" s="1"/>
      <c r="H101" s="1"/>
      <c r="I101" s="1"/>
      <c r="L101" s="142"/>
      <c r="M101" s="142"/>
    </row>
    <row r="102" spans="1:13" ht="14.25">
      <c r="A102" s="1"/>
      <c r="B102" s="1"/>
      <c r="C102" s="1"/>
      <c r="D102" s="1"/>
      <c r="E102" s="1"/>
      <c r="F102" s="1"/>
      <c r="G102" s="1"/>
      <c r="H102" s="1"/>
      <c r="I102" s="1"/>
      <c r="L102" s="142"/>
      <c r="M102" s="142"/>
    </row>
    <row r="103" spans="1:13" ht="14.25">
      <c r="A103" s="1"/>
      <c r="B103" s="1"/>
      <c r="C103" s="1"/>
      <c r="D103" s="1"/>
      <c r="E103" s="1"/>
      <c r="F103" s="1"/>
      <c r="G103" s="1"/>
      <c r="H103" s="1"/>
      <c r="I103" s="1"/>
      <c r="L103" s="142"/>
      <c r="M103" s="142"/>
    </row>
    <row r="104" spans="1:13" ht="14.25">
      <c r="A104" s="1"/>
      <c r="B104" s="1"/>
      <c r="C104" s="1"/>
      <c r="D104" s="1"/>
      <c r="E104" s="1"/>
      <c r="F104" s="1"/>
      <c r="G104" s="1"/>
      <c r="H104" s="1"/>
      <c r="I104" s="1"/>
      <c r="L104" s="142"/>
      <c r="M104" s="142"/>
    </row>
    <row r="105" spans="1:13" ht="14.25">
      <c r="A105" s="1"/>
      <c r="B105" s="1"/>
      <c r="C105" s="1"/>
      <c r="D105" s="1"/>
      <c r="E105" s="1"/>
      <c r="F105" s="1"/>
      <c r="G105" s="1"/>
      <c r="H105" s="1"/>
      <c r="I105" s="1"/>
      <c r="L105" s="142"/>
      <c r="M105" s="142"/>
    </row>
    <row r="106" spans="1:13" ht="14.25">
      <c r="A106" s="1"/>
      <c r="B106" s="1"/>
      <c r="C106" s="1"/>
      <c r="D106" s="1"/>
      <c r="E106" s="1"/>
      <c r="F106" s="1"/>
      <c r="G106" s="1"/>
      <c r="H106" s="1"/>
      <c r="I106" s="1"/>
      <c r="L106" s="142"/>
      <c r="M106" s="142"/>
    </row>
    <row r="107" spans="1:13" ht="14.25">
      <c r="A107" s="1"/>
      <c r="B107" s="1"/>
      <c r="C107" s="1"/>
      <c r="D107" s="1"/>
      <c r="E107" s="1"/>
      <c r="F107" s="1"/>
      <c r="G107" s="1"/>
      <c r="H107" s="1"/>
      <c r="I107" s="1"/>
      <c r="L107" s="142"/>
      <c r="M107" s="142"/>
    </row>
    <row r="108" spans="1:13" ht="14.25">
      <c r="A108" s="1"/>
      <c r="B108" s="1"/>
      <c r="C108" s="1"/>
      <c r="D108" s="1"/>
      <c r="E108" s="1"/>
      <c r="F108" s="1"/>
      <c r="G108" s="1"/>
      <c r="H108" s="1"/>
      <c r="I108" s="1"/>
      <c r="L108" s="142"/>
      <c r="M108" s="142"/>
    </row>
    <row r="109" spans="1:13" ht="14.25">
      <c r="A109" s="1"/>
      <c r="B109" s="1"/>
      <c r="C109" s="1"/>
      <c r="D109" s="1"/>
      <c r="E109" s="1"/>
      <c r="F109" s="1"/>
      <c r="G109" s="1"/>
      <c r="H109" s="1"/>
      <c r="I109" s="1"/>
      <c r="L109" s="142"/>
      <c r="M109" s="142"/>
    </row>
    <row r="110" spans="1:13" ht="14.25">
      <c r="A110" s="1"/>
      <c r="B110" s="1"/>
      <c r="C110" s="1"/>
      <c r="D110" s="1"/>
      <c r="E110" s="1"/>
      <c r="F110" s="1"/>
      <c r="G110" s="1"/>
      <c r="H110" s="1"/>
      <c r="I110" s="1"/>
      <c r="L110" s="142"/>
      <c r="M110" s="142"/>
    </row>
    <row r="111" spans="1:13" ht="14.25">
      <c r="A111" s="1"/>
      <c r="B111" s="1"/>
      <c r="C111" s="1"/>
      <c r="D111" s="1"/>
      <c r="E111" s="1"/>
      <c r="F111" s="1"/>
      <c r="G111" s="1"/>
      <c r="H111" s="1"/>
      <c r="I111" s="1"/>
      <c r="L111" s="142"/>
      <c r="M111" s="142"/>
    </row>
    <row r="112" spans="1:13" ht="14.25">
      <c r="A112" s="1"/>
      <c r="B112" s="1"/>
      <c r="C112" s="1"/>
      <c r="D112" s="1"/>
      <c r="E112" s="1"/>
      <c r="F112" s="1"/>
      <c r="G112" s="1"/>
      <c r="H112" s="1"/>
      <c r="I112" s="1"/>
      <c r="L112" s="142"/>
      <c r="M112" s="142"/>
    </row>
    <row r="113" spans="1:13" ht="14.25">
      <c r="A113" s="1"/>
      <c r="B113" s="1"/>
      <c r="C113" s="1"/>
      <c r="D113" s="1"/>
      <c r="E113" s="1"/>
      <c r="F113" s="1"/>
      <c r="G113" s="1"/>
      <c r="H113" s="1"/>
      <c r="I113" s="1"/>
      <c r="L113" s="142"/>
      <c r="M113" s="142"/>
    </row>
    <row r="114" spans="1:13" ht="14.25">
      <c r="A114" s="1"/>
      <c r="B114" s="1"/>
      <c r="C114" s="1"/>
      <c r="D114" s="1"/>
      <c r="E114" s="1"/>
      <c r="F114" s="1"/>
      <c r="G114" s="1"/>
      <c r="H114" s="1"/>
      <c r="I114" s="1"/>
      <c r="L114" s="142"/>
      <c r="M114" s="142"/>
    </row>
    <row r="115" spans="1:13" ht="14.25">
      <c r="A115" s="1"/>
      <c r="B115" s="1"/>
      <c r="C115" s="1"/>
      <c r="D115" s="1"/>
      <c r="E115" s="1"/>
      <c r="F115" s="1"/>
      <c r="G115" s="1"/>
      <c r="H115" s="1"/>
      <c r="I115" s="1"/>
      <c r="L115" s="142"/>
      <c r="M115" s="142"/>
    </row>
    <row r="116" spans="1:13" ht="14.25">
      <c r="A116" s="1"/>
      <c r="B116" s="1"/>
      <c r="C116" s="1"/>
      <c r="D116" s="1"/>
      <c r="E116" s="1"/>
      <c r="F116" s="1"/>
      <c r="G116" s="1"/>
      <c r="H116" s="1"/>
      <c r="I116" s="1"/>
      <c r="L116" s="142"/>
      <c r="M116" s="142"/>
    </row>
    <row r="117" spans="1:13" ht="14.25">
      <c r="A117" s="1"/>
      <c r="B117" s="1"/>
      <c r="C117" s="1"/>
      <c r="D117" s="1"/>
      <c r="E117" s="1"/>
      <c r="F117" s="1"/>
      <c r="G117" s="1"/>
      <c r="H117" s="1"/>
      <c r="I117" s="1"/>
      <c r="L117" s="142"/>
      <c r="M117" s="142"/>
    </row>
    <row r="118" spans="1:13" ht="14.25">
      <c r="A118" s="1"/>
      <c r="B118" s="1"/>
      <c r="C118" s="1"/>
      <c r="D118" s="1"/>
      <c r="E118" s="1"/>
      <c r="F118" s="1"/>
      <c r="G118" s="1"/>
      <c r="H118" s="1"/>
      <c r="I118" s="1"/>
      <c r="L118" s="142"/>
      <c r="M118" s="142"/>
    </row>
    <row r="119" spans="1:13" ht="14.25">
      <c r="A119" s="1"/>
      <c r="B119" s="1"/>
      <c r="C119" s="1"/>
      <c r="D119" s="1"/>
      <c r="E119" s="1"/>
      <c r="F119" s="1"/>
      <c r="G119" s="1"/>
      <c r="H119" s="1"/>
      <c r="I119" s="1"/>
      <c r="L119" s="142"/>
      <c r="M119" s="142"/>
    </row>
    <row r="120" spans="1:13" ht="14.25">
      <c r="A120" s="1"/>
      <c r="B120" s="1"/>
      <c r="C120" s="1"/>
      <c r="D120" s="1"/>
      <c r="E120" s="1"/>
      <c r="F120" s="1"/>
      <c r="G120" s="1"/>
      <c r="H120" s="1"/>
      <c r="I120" s="1"/>
      <c r="L120" s="142"/>
      <c r="M120" s="142"/>
    </row>
    <row r="121" spans="1:13" ht="14.25">
      <c r="A121" s="1"/>
      <c r="B121" s="1"/>
      <c r="C121" s="1"/>
      <c r="D121" s="1"/>
      <c r="E121" s="1"/>
      <c r="F121" s="1"/>
      <c r="G121" s="1"/>
      <c r="H121" s="1"/>
      <c r="I121" s="1"/>
      <c r="L121" s="142"/>
      <c r="M121" s="142"/>
    </row>
    <row r="122" spans="1:13" ht="14.25">
      <c r="A122" s="1"/>
      <c r="B122" s="1"/>
      <c r="C122" s="1"/>
      <c r="D122" s="1"/>
      <c r="E122" s="1"/>
      <c r="F122" s="1"/>
      <c r="G122" s="1"/>
      <c r="H122" s="1"/>
      <c r="I122" s="1"/>
      <c r="L122" s="142"/>
      <c r="M122" s="142"/>
    </row>
    <row r="123" spans="1:13" ht="14.25">
      <c r="A123" s="1"/>
      <c r="B123" s="1"/>
      <c r="C123" s="1"/>
      <c r="D123" s="1"/>
      <c r="E123" s="1"/>
      <c r="F123" s="1"/>
      <c r="G123" s="1"/>
      <c r="H123" s="1"/>
      <c r="I123" s="1"/>
      <c r="L123" s="142"/>
      <c r="M123" s="142"/>
    </row>
    <row r="124" spans="1:13" ht="14.25">
      <c r="A124" s="1"/>
      <c r="B124" s="1"/>
      <c r="C124" s="1"/>
      <c r="D124" s="1"/>
      <c r="E124" s="1"/>
      <c r="F124" s="1"/>
      <c r="G124" s="1"/>
      <c r="H124" s="1"/>
      <c r="I124" s="1"/>
      <c r="L124" s="142"/>
      <c r="M124" s="142"/>
    </row>
    <row r="125" spans="1:13" ht="14.25">
      <c r="A125" s="1"/>
      <c r="B125" s="1"/>
      <c r="C125" s="1"/>
      <c r="D125" s="1"/>
      <c r="E125" s="1"/>
      <c r="F125" s="1"/>
      <c r="G125" s="1"/>
      <c r="H125" s="1"/>
      <c r="I125" s="1"/>
      <c r="L125" s="142"/>
      <c r="M125" s="142"/>
    </row>
    <row r="126" spans="1:13" ht="14.25">
      <c r="A126" s="1"/>
      <c r="B126" s="1"/>
      <c r="C126" s="1"/>
      <c r="D126" s="1"/>
      <c r="E126" s="1"/>
      <c r="F126" s="1"/>
      <c r="G126" s="1"/>
      <c r="H126" s="1"/>
      <c r="I126" s="1"/>
      <c r="L126" s="142"/>
      <c r="M126" s="142"/>
    </row>
    <row r="127" spans="1:13" ht="14.25">
      <c r="A127" s="1"/>
      <c r="B127" s="1"/>
      <c r="C127" s="1"/>
      <c r="D127" s="1"/>
      <c r="E127" s="1"/>
      <c r="F127" s="1"/>
      <c r="G127" s="1"/>
      <c r="H127" s="1"/>
      <c r="I127" s="1"/>
      <c r="L127" s="142"/>
      <c r="M127" s="142"/>
    </row>
    <row r="128" spans="1:13" ht="14.25">
      <c r="A128" s="1"/>
      <c r="B128" s="1"/>
      <c r="C128" s="1"/>
      <c r="D128" s="1"/>
      <c r="E128" s="1"/>
      <c r="F128" s="1"/>
      <c r="G128" s="1"/>
      <c r="H128" s="1"/>
      <c r="I128" s="1"/>
      <c r="L128" s="142"/>
      <c r="M128" s="142"/>
    </row>
    <row r="129" spans="1:13" ht="14.25">
      <c r="A129" s="1"/>
      <c r="B129" s="1"/>
      <c r="C129" s="1"/>
      <c r="D129" s="1"/>
      <c r="E129" s="1"/>
      <c r="F129" s="1"/>
      <c r="G129" s="1"/>
      <c r="H129" s="1"/>
      <c r="I129" s="1"/>
      <c r="L129" s="142"/>
      <c r="M129" s="142"/>
    </row>
    <row r="130" spans="1:13" ht="14.25">
      <c r="A130" s="1"/>
      <c r="B130" s="1"/>
      <c r="C130" s="1"/>
      <c r="D130" s="1"/>
      <c r="E130" s="1"/>
      <c r="F130" s="1"/>
      <c r="G130" s="1"/>
      <c r="H130" s="1"/>
      <c r="I130" s="1"/>
      <c r="L130" s="142"/>
      <c r="M130" s="142"/>
    </row>
    <row r="131" spans="1:13" ht="14.25">
      <c r="A131" s="1"/>
      <c r="B131" s="1"/>
      <c r="C131" s="1"/>
      <c r="D131" s="1"/>
      <c r="E131" s="1"/>
      <c r="F131" s="1"/>
      <c r="G131" s="1"/>
      <c r="H131" s="1"/>
      <c r="I131" s="1"/>
      <c r="L131" s="142"/>
      <c r="M131" s="142"/>
    </row>
    <row r="132" spans="1:9" ht="14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>
      <c r="A135" s="1"/>
      <c r="B135" s="1"/>
      <c r="C135" s="1"/>
      <c r="D135" s="1"/>
      <c r="E135" s="1"/>
      <c r="F135" s="1"/>
      <c r="G135" s="1"/>
      <c r="H135" s="1"/>
      <c r="I135" s="1"/>
    </row>
  </sheetData>
  <sheetProtection/>
  <mergeCells count="40">
    <mergeCell ref="B38:B39"/>
    <mergeCell ref="C38:C39"/>
    <mergeCell ref="D38:D39"/>
    <mergeCell ref="G8:G9"/>
    <mergeCell ref="B26:B27"/>
    <mergeCell ref="C26:C27"/>
    <mergeCell ref="D26:D27"/>
    <mergeCell ref="E11:E13"/>
    <mergeCell ref="F11:F13"/>
    <mergeCell ref="F17:F19"/>
    <mergeCell ref="A5:J5"/>
    <mergeCell ref="D7:H7"/>
    <mergeCell ref="A8:A9"/>
    <mergeCell ref="B8:B9"/>
    <mergeCell ref="C8:C9"/>
    <mergeCell ref="D8:D9"/>
    <mergeCell ref="E8:E9"/>
    <mergeCell ref="H8:H9"/>
    <mergeCell ref="I8:J8"/>
    <mergeCell ref="F8:F9"/>
    <mergeCell ref="C46:C47"/>
    <mergeCell ref="A48:A52"/>
    <mergeCell ref="B48:B52"/>
    <mergeCell ref="C48:C52"/>
    <mergeCell ref="D48:D52"/>
    <mergeCell ref="E17:E19"/>
    <mergeCell ref="A26:A27"/>
    <mergeCell ref="D46:D47"/>
    <mergeCell ref="E35:E36"/>
    <mergeCell ref="A38:A39"/>
    <mergeCell ref="F35:F36"/>
    <mergeCell ref="D43:D44"/>
    <mergeCell ref="E29:E30"/>
    <mergeCell ref="F29:F30"/>
    <mergeCell ref="C43:C44"/>
    <mergeCell ref="A56:H56"/>
    <mergeCell ref="B43:B44"/>
    <mergeCell ref="A43:A44"/>
    <mergeCell ref="A46:A47"/>
    <mergeCell ref="B46:B47"/>
  </mergeCells>
  <printOptions/>
  <pageMargins left="0.1968503937007874" right="0.1968503937007874" top="0.5905511811023623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Super</cp:lastModifiedBy>
  <cp:lastPrinted>2023-12-25T13:08:08Z</cp:lastPrinted>
  <dcterms:created xsi:type="dcterms:W3CDTF">2020-12-15T14:04:35Z</dcterms:created>
  <dcterms:modified xsi:type="dcterms:W3CDTF">2023-12-25T13:08:10Z</dcterms:modified>
  <cp:category/>
  <cp:version/>
  <cp:contentType/>
  <cp:contentStatus/>
</cp:coreProperties>
</file>