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ІСІЇ 2021\66 cесія\"/>
    </mc:Choice>
  </mc:AlternateContent>
  <bookViews>
    <workbookView xWindow="-120" yWindow="-120" windowWidth="25440" windowHeight="15840"/>
  </bookViews>
  <sheets>
    <sheet name="Аркуш1" sheetId="1" r:id="rId1"/>
  </sheets>
  <definedNames>
    <definedName name="_xlnm.Print_Area" localSheetId="0">Аркуш1!$A$1:$F$42</definedName>
  </definedNames>
  <calcPr calcId="162913"/>
</workbook>
</file>

<file path=xl/calcChain.xml><?xml version="1.0" encoding="utf-8"?>
<calcChain xmlns="http://schemas.openxmlformats.org/spreadsheetml/2006/main">
  <c r="F36" i="1" l="1"/>
  <c r="F33" i="1" l="1"/>
  <c r="F32" i="1"/>
  <c r="F30" i="1"/>
  <c r="F26" i="1"/>
  <c r="F25" i="1"/>
  <c r="F19" i="1"/>
  <c r="F17" i="1"/>
  <c r="F16" i="1"/>
  <c r="F14" i="1"/>
  <c r="F18" i="1" l="1"/>
  <c r="E38" i="1" l="1"/>
  <c r="D38" i="1"/>
  <c r="F37" i="1"/>
  <c r="F34" i="1"/>
  <c r="F31" i="1"/>
  <c r="F29" i="1"/>
  <c r="F28" i="1"/>
  <c r="F27" i="1"/>
  <c r="F15" i="1"/>
  <c r="F9" i="1"/>
  <c r="F38" i="1" l="1"/>
  <c r="F12" i="1"/>
  <c r="F35" i="1" l="1"/>
  <c r="F24" i="1"/>
  <c r="F23" i="1"/>
  <c r="F22" i="1"/>
  <c r="F21" i="1"/>
  <c r="F20" i="1"/>
  <c r="F13" i="1"/>
  <c r="F11" i="1"/>
  <c r="F10" i="1"/>
  <c r="F8" i="1"/>
  <c r="C38" i="1" l="1"/>
</calcChain>
</file>

<file path=xl/sharedStrings.xml><?xml version="1.0" encoding="utf-8"?>
<sst xmlns="http://schemas.openxmlformats.org/spreadsheetml/2006/main" count="52" uniqueCount="52">
  <si>
    <t>Код</t>
  </si>
  <si>
    <t>Показник</t>
  </si>
  <si>
    <t>Затверджений план на рік</t>
  </si>
  <si>
    <t>План на рік з урахуванням змін</t>
  </si>
  <si>
    <t>Касові видатки за вказаний період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</si>
  <si>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</si>
  <si>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</si>
  <si>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</si>
  <si>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</si>
  <si>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</si>
  <si>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</si>
  <si>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1080</t>
  </si>
  <si>
    <t>Надання спеціалізованої освіти мистецькими школами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</si>
  <si>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</si>
  <si>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</si>
  <si>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</si>
  <si>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</si>
  <si>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5031</t>
  </si>
  <si>
    <t>Утримання та навчально-тренувальна робота комунальних дитячо-юнацьких спортивних шкіл</t>
  </si>
  <si>
    <t>5041</t>
  </si>
  <si>
    <t>Утримання та фінансова підтримка спортивних споруд</t>
  </si>
  <si>
    <t>8340</t>
  </si>
  <si>
    <t>Природоохоронні заходи за рахунок цільових фондів</t>
  </si>
  <si>
    <t>Всього по бюджету</t>
  </si>
  <si>
    <t>Надання позашкільної освіти закладами позашкільної освіти, заходи із позашкільної роботи з дітьми</t>
  </si>
  <si>
    <t>грн, коп</t>
  </si>
  <si>
    <t xml:space="preserve">                          Виконання видаткової частини спеціального фонду бюджету </t>
  </si>
  <si>
    <t>% виконання до річного плану</t>
  </si>
  <si>
    <t>Начальник фінансового управління                                                                    Василь КОВАЛЬЧУК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</si>
  <si>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</si>
  <si>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Розроблення схем планування та забудови територій (містобудівної документації)</t>
  </si>
  <si>
    <t>Проведення експертної грошової оцінки земельної ділянки чи права на неї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</si>
  <si>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</si>
  <si>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</si>
  <si>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Будівництво інших об`єктів комунальної власності</t>
  </si>
  <si>
    <t>Утримання та розвиток автомобільних доріг та дорожньої інфраструктури за рахунок коштів місцевого бюджету</t>
  </si>
  <si>
    <t>Заходи із запобігання та ліквідації надзвичайних ситуацій та наслідків стихійного лиха</t>
  </si>
  <si>
    <t>Субвенція з місцевого бюджету державному бюджету на виконання програм соціально-економічного розвитку регіонів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</si>
  <si>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</si>
  <si>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</si>
  <si>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 xml:space="preserve">                      Сокальської міської територіальної громади за І півріччя 2025 року</t>
  </si>
  <si>
    <t>Забезпечення діяльності інклюзивно-ресурсних
центрів за рахунок коштів місцевого бюджету</t>
  </si>
  <si>
    <t>Співфінансування заходів, що реалізуються за
рахунок залишку коштів за освітньою субвенцією
на кінець бюджетного періоду, що мають цільове
призначення, виділених відповідно до рішень
Кабінету Міністрів України у попередніх
бюджетних періодах (за спеціальним фондом дежавного бюджету)</t>
  </si>
  <si>
    <t>Реалізація заходів за рахунок залишку коштів за
освітньою субвенцією на кінець бюджетного
періоду, що мають цільове призначення,
виділених відповідно до рішень Кабінету
Міністрів України у попередніх бюджетних
періодах (за спеціальним фондом державного бюджету)</t>
  </si>
  <si>
    <t>Багатопрофільна стаціонарна медична допомога населенню</t>
  </si>
  <si>
    <t>Забезпечення діяльності водопровідно-
каналізаційного господарства</t>
  </si>
  <si>
    <t>Придбання житла для окремих категорій
населення відповідно до законодавства</t>
  </si>
  <si>
    <t>Заходи з енергозбереження</t>
  </si>
  <si>
    <t>Внески до статутного капіталу суб'єктів
господарювання</t>
  </si>
  <si>
    <t>Реалізація програм допомоги і грантів
Європейського Союзу, урядів іноземних держав,
міжнародних організацій, донорських установ</t>
  </si>
  <si>
    <t>9770</t>
  </si>
  <si>
    <t>Інші субвенції з місцевого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</si>
</sst>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2" borderId="0" xfId="0" applyFont="1" applyFill="1" applyBorder="1"/>
    <xf numFmtId="2" fontId="4" fillId="2" borderId="0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2" borderId="1" xfId="0" quotePrefix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2" borderId="1" xfId="0" quotePrefix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2"/>
  <sheetViews>
    <sheetView tabSelected="1" topLeftCell="A22" zoomScaleNormal="100" workbookViewId="0">
      <selection activeCell="D36" sqref="D36"/>
    </sheetView>
  </sheetViews>
  <sheetFormatPr defaultRowHeight="13.8" x14ac:dyDescent="0.3"/>
  <cols>
    <col min="1" max="1" width="9.33203125" bestFit="1" customWidth="1"/>
    <col min="2" max="2" width="63.44140625" customWidth="1"/>
    <col min="3" max="3" width="15.88671875" customWidth="1"/>
    <col min="4" max="4" width="17.33203125" customWidth="1"/>
    <col min="5" max="5" width="15.6640625" customWidth="1"/>
    <col min="6" max="6" width="12.44140625" customWidth="1"/>
  </cols>
  <sheetData>
    <row r="3" spans="1:6" ht="18" x14ac:dyDescent="0.35">
      <c r="B3" s="6" t="s">
        <v>26</v>
      </c>
      <c r="C3" s="7"/>
      <c r="D3" s="7"/>
      <c r="E3" s="1"/>
    </row>
    <row r="4" spans="1:6" ht="14.25" customHeight="1" x14ac:dyDescent="0.35">
      <c r="B4" s="6" t="s">
        <v>40</v>
      </c>
      <c r="C4" s="7"/>
      <c r="D4" s="7"/>
      <c r="E4" s="1"/>
    </row>
    <row r="5" spans="1:6" x14ac:dyDescent="0.3">
      <c r="F5" s="5" t="s">
        <v>25</v>
      </c>
    </row>
    <row r="6" spans="1:6" s="9" customFormat="1" ht="75.75" customHeight="1" x14ac:dyDescent="0.3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27</v>
      </c>
    </row>
    <row r="7" spans="1:6" ht="13.5" customHeight="1" x14ac:dyDescent="0.3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</row>
    <row r="8" spans="1:6" ht="62.4" x14ac:dyDescent="0.3">
      <c r="A8" s="10" t="s">
        <v>5</v>
      </c>
      <c r="B8" s="14" t="s">
        <v>6</v>
      </c>
      <c r="C8" s="11">
        <v>220000</v>
      </c>
      <c r="D8" s="11">
        <v>220000</v>
      </c>
      <c r="E8" s="11">
        <v>45946.68</v>
      </c>
      <c r="F8" s="11">
        <f>E8/D8*100</f>
        <v>20.884854545454544</v>
      </c>
    </row>
    <row r="9" spans="1:6" ht="31.2" x14ac:dyDescent="0.3">
      <c r="A9" s="10" t="s">
        <v>39</v>
      </c>
      <c r="B9" s="14" t="s">
        <v>38</v>
      </c>
      <c r="C9" s="11"/>
      <c r="D9" s="11">
        <v>200000</v>
      </c>
      <c r="E9" s="11">
        <v>200000</v>
      </c>
      <c r="F9" s="11">
        <f>E9/D9*100</f>
        <v>100</v>
      </c>
    </row>
    <row r="10" spans="1:6" ht="21" customHeight="1" x14ac:dyDescent="0.3">
      <c r="A10" s="10" t="s">
        <v>7</v>
      </c>
      <c r="B10" s="14" t="s">
        <v>8</v>
      </c>
      <c r="C10" s="11">
        <v>4569290</v>
      </c>
      <c r="D10" s="11">
        <v>6587209.2800000003</v>
      </c>
      <c r="E10" s="11">
        <v>2351451.81</v>
      </c>
      <c r="F10" s="11">
        <f t="shared" ref="F10:F37" si="0">E10/D10*100</f>
        <v>35.69723854287502</v>
      </c>
    </row>
    <row r="11" spans="1:6" ht="31.2" x14ac:dyDescent="0.3">
      <c r="A11" s="10" t="s">
        <v>9</v>
      </c>
      <c r="B11" s="14" t="s">
        <v>10</v>
      </c>
      <c r="C11" s="11">
        <v>3576420</v>
      </c>
      <c r="D11" s="11">
        <v>6134925.3399999999</v>
      </c>
      <c r="E11" s="11">
        <v>2551910.5299999998</v>
      </c>
      <c r="F11" s="11">
        <f t="shared" si="0"/>
        <v>41.596439868003351</v>
      </c>
    </row>
    <row r="12" spans="1:6" ht="31.2" x14ac:dyDescent="0.3">
      <c r="A12" s="10">
        <v>1070</v>
      </c>
      <c r="B12" s="14" t="s">
        <v>24</v>
      </c>
      <c r="C12" s="11">
        <v>5000</v>
      </c>
      <c r="D12" s="11">
        <v>20000</v>
      </c>
      <c r="E12" s="11">
        <v>15000</v>
      </c>
      <c r="F12" s="11">
        <f t="shared" si="0"/>
        <v>75</v>
      </c>
    </row>
    <row r="13" spans="1:6" ht="21.75" customHeight="1" x14ac:dyDescent="0.3">
      <c r="A13" s="10" t="s">
        <v>11</v>
      </c>
      <c r="B13" s="14" t="s">
        <v>12</v>
      </c>
      <c r="C13" s="11">
        <v>853620</v>
      </c>
      <c r="D13" s="11">
        <v>853620</v>
      </c>
      <c r="E13" s="11">
        <v>359348.3</v>
      </c>
      <c r="F13" s="11">
        <f t="shared" si="0"/>
        <v>42.096986949696586</v>
      </c>
    </row>
    <row r="14" spans="1:6" ht="33" customHeight="1" x14ac:dyDescent="0.3">
      <c r="A14" s="10">
        <v>1151</v>
      </c>
      <c r="B14" s="14" t="s">
        <v>41</v>
      </c>
      <c r="C14" s="11"/>
      <c r="D14" s="11">
        <v>9800</v>
      </c>
      <c r="E14" s="11">
        <v>9800</v>
      </c>
      <c r="F14" s="11">
        <f t="shared" si="0"/>
        <v>100</v>
      </c>
    </row>
    <row r="15" spans="1:6" ht="78" x14ac:dyDescent="0.3">
      <c r="A15" s="10">
        <v>1184</v>
      </c>
      <c r="B15" s="14" t="s">
        <v>32</v>
      </c>
      <c r="C15" s="11"/>
      <c r="D15" s="11">
        <v>2029550</v>
      </c>
      <c r="E15" s="11">
        <v>0</v>
      </c>
      <c r="F15" s="11">
        <f t="shared" si="0"/>
        <v>0</v>
      </c>
    </row>
    <row r="16" spans="1:6" ht="109.2" x14ac:dyDescent="0.3">
      <c r="A16" s="10">
        <v>1291</v>
      </c>
      <c r="B16" s="14" t="s">
        <v>42</v>
      </c>
      <c r="C16" s="11"/>
      <c r="D16" s="11">
        <v>100000</v>
      </c>
      <c r="E16" s="11">
        <v>0</v>
      </c>
      <c r="F16" s="11">
        <f t="shared" si="0"/>
        <v>0</v>
      </c>
    </row>
    <row r="17" spans="1:6" ht="93.6" x14ac:dyDescent="0.3">
      <c r="A17" s="10">
        <v>1292</v>
      </c>
      <c r="B17" s="14" t="s">
        <v>43</v>
      </c>
      <c r="C17" s="11"/>
      <c r="D17" s="11">
        <v>991954</v>
      </c>
      <c r="E17" s="11">
        <v>0</v>
      </c>
      <c r="F17" s="11">
        <f t="shared" si="0"/>
        <v>0</v>
      </c>
    </row>
    <row r="18" spans="1:6" ht="46.8" x14ac:dyDescent="0.3">
      <c r="A18" s="10">
        <v>1403</v>
      </c>
      <c r="B18" s="14" t="s">
        <v>33</v>
      </c>
      <c r="C18" s="11"/>
      <c r="D18" s="11">
        <v>4748000</v>
      </c>
      <c r="E18" s="11">
        <v>3700373.72</v>
      </c>
      <c r="F18" s="11">
        <f>E18/D18*100</f>
        <v>77.935419545071611</v>
      </c>
    </row>
    <row r="19" spans="1:6" ht="15.6" x14ac:dyDescent="0.3">
      <c r="A19" s="10">
        <v>2010</v>
      </c>
      <c r="B19" s="14" t="s">
        <v>44</v>
      </c>
      <c r="C19" s="11"/>
      <c r="D19" s="11">
        <v>1100290</v>
      </c>
      <c r="E19" s="11">
        <v>0</v>
      </c>
      <c r="F19" s="11">
        <f>E19/D19*100</f>
        <v>0</v>
      </c>
    </row>
    <row r="20" spans="1:6" ht="62.4" x14ac:dyDescent="0.3">
      <c r="A20" s="10">
        <v>3121</v>
      </c>
      <c r="B20" s="14" t="s">
        <v>29</v>
      </c>
      <c r="C20" s="11">
        <v>148500</v>
      </c>
      <c r="D20" s="11">
        <v>250408.8</v>
      </c>
      <c r="E20" s="11">
        <v>164282.15</v>
      </c>
      <c r="F20" s="11">
        <f t="shared" si="0"/>
        <v>65.605581752717953</v>
      </c>
    </row>
    <row r="21" spans="1:6" ht="21.75" customHeight="1" x14ac:dyDescent="0.3">
      <c r="A21" s="10" t="s">
        <v>13</v>
      </c>
      <c r="B21" s="14" t="s">
        <v>14</v>
      </c>
      <c r="C21" s="11">
        <v>14800</v>
      </c>
      <c r="D21" s="11">
        <v>164684</v>
      </c>
      <c r="E21" s="11">
        <v>149884</v>
      </c>
      <c r="F21" s="11">
        <f t="shared" si="0"/>
        <v>91.013091739331088</v>
      </c>
    </row>
    <row r="22" spans="1:6" ht="31.2" x14ac:dyDescent="0.3">
      <c r="A22" s="10" t="s">
        <v>15</v>
      </c>
      <c r="B22" s="14" t="s">
        <v>16</v>
      </c>
      <c r="C22" s="11">
        <v>87800</v>
      </c>
      <c r="D22" s="11">
        <v>100420</v>
      </c>
      <c r="E22" s="11">
        <v>53594</v>
      </c>
      <c r="F22" s="11">
        <f t="shared" si="0"/>
        <v>53.3698466440948</v>
      </c>
    </row>
    <row r="23" spans="1:6" ht="31.2" x14ac:dyDescent="0.3">
      <c r="A23" s="10" t="s">
        <v>17</v>
      </c>
      <c r="B23" s="14" t="s">
        <v>18</v>
      </c>
      <c r="C23" s="11">
        <v>71500</v>
      </c>
      <c r="D23" s="11">
        <v>156500</v>
      </c>
      <c r="E23" s="11">
        <v>27352.400000000001</v>
      </c>
      <c r="F23" s="11">
        <f t="shared" si="0"/>
        <v>17.477571884984027</v>
      </c>
    </row>
    <row r="24" spans="1:6" ht="21.75" customHeight="1" x14ac:dyDescent="0.3">
      <c r="A24" s="10" t="s">
        <v>19</v>
      </c>
      <c r="B24" s="14" t="s">
        <v>20</v>
      </c>
      <c r="C24" s="11">
        <v>85000</v>
      </c>
      <c r="D24" s="11">
        <v>85000</v>
      </c>
      <c r="E24" s="11">
        <v>0</v>
      </c>
      <c r="F24" s="11">
        <f t="shared" si="0"/>
        <v>0</v>
      </c>
    </row>
    <row r="25" spans="1:6" ht="39.75" customHeight="1" x14ac:dyDescent="0.3">
      <c r="A25" s="10">
        <v>6013</v>
      </c>
      <c r="B25" s="14" t="s">
        <v>45</v>
      </c>
      <c r="C25" s="11"/>
      <c r="D25" s="11">
        <v>203000</v>
      </c>
      <c r="E25" s="11">
        <v>0</v>
      </c>
      <c r="F25" s="11">
        <f t="shared" si="0"/>
        <v>0</v>
      </c>
    </row>
    <row r="26" spans="1:6" ht="36.75" customHeight="1" x14ac:dyDescent="0.3">
      <c r="A26" s="10">
        <v>6082</v>
      </c>
      <c r="B26" s="14" t="s">
        <v>46</v>
      </c>
      <c r="C26" s="11"/>
      <c r="D26" s="11">
        <v>336000</v>
      </c>
      <c r="E26" s="11">
        <v>0</v>
      </c>
      <c r="F26" s="11">
        <f t="shared" si="0"/>
        <v>0</v>
      </c>
    </row>
    <row r="27" spans="1:6" ht="22.5" customHeight="1" x14ac:dyDescent="0.3">
      <c r="A27" s="10">
        <v>7330</v>
      </c>
      <c r="B27" s="14" t="s">
        <v>34</v>
      </c>
      <c r="C27" s="11"/>
      <c r="D27" s="11">
        <v>3410020</v>
      </c>
      <c r="E27" s="11">
        <v>213061.32</v>
      </c>
      <c r="F27" s="11">
        <f t="shared" si="0"/>
        <v>6.2480959055958616</v>
      </c>
    </row>
    <row r="28" spans="1:6" ht="31.2" x14ac:dyDescent="0.3">
      <c r="A28" s="10">
        <v>7350</v>
      </c>
      <c r="B28" s="14" t="s">
        <v>30</v>
      </c>
      <c r="C28" s="11">
        <v>326700</v>
      </c>
      <c r="D28" s="11">
        <v>3326700</v>
      </c>
      <c r="E28" s="11">
        <v>199620.75</v>
      </c>
      <c r="F28" s="11">
        <f t="shared" si="0"/>
        <v>6.0005636216069984</v>
      </c>
    </row>
    <row r="29" spans="1:6" ht="31.2" x14ac:dyDescent="0.3">
      <c r="A29" s="10">
        <v>7461</v>
      </c>
      <c r="B29" s="14" t="s">
        <v>35</v>
      </c>
      <c r="C29" s="11"/>
      <c r="D29" s="11">
        <v>83630</v>
      </c>
      <c r="E29" s="11">
        <v>0</v>
      </c>
      <c r="F29" s="11">
        <f t="shared" si="0"/>
        <v>0</v>
      </c>
    </row>
    <row r="30" spans="1:6" ht="15.6" x14ac:dyDescent="0.3">
      <c r="A30" s="10">
        <v>7640</v>
      </c>
      <c r="B30" s="14" t="s">
        <v>47</v>
      </c>
      <c r="C30" s="11"/>
      <c r="D30" s="11">
        <v>181560</v>
      </c>
      <c r="E30" s="11">
        <v>0</v>
      </c>
      <c r="F30" s="11">
        <f t="shared" si="0"/>
        <v>0</v>
      </c>
    </row>
    <row r="31" spans="1:6" ht="31.2" x14ac:dyDescent="0.3">
      <c r="A31" s="10">
        <v>7650</v>
      </c>
      <c r="B31" s="14" t="s">
        <v>31</v>
      </c>
      <c r="C31" s="11">
        <v>95000</v>
      </c>
      <c r="D31" s="11">
        <v>95000</v>
      </c>
      <c r="E31" s="11">
        <v>30500</v>
      </c>
      <c r="F31" s="11">
        <f t="shared" si="0"/>
        <v>32.10526315789474</v>
      </c>
    </row>
    <row r="32" spans="1:6" ht="36.75" customHeight="1" x14ac:dyDescent="0.3">
      <c r="A32" s="10">
        <v>7670</v>
      </c>
      <c r="B32" s="14" t="s">
        <v>48</v>
      </c>
      <c r="C32" s="11"/>
      <c r="D32" s="11">
        <v>841050</v>
      </c>
      <c r="E32" s="11">
        <v>841050</v>
      </c>
      <c r="F32" s="11">
        <f t="shared" si="0"/>
        <v>100</v>
      </c>
    </row>
    <row r="33" spans="1:7" ht="51.75" customHeight="1" x14ac:dyDescent="0.3">
      <c r="A33" s="10">
        <v>7700</v>
      </c>
      <c r="B33" s="14" t="s">
        <v>49</v>
      </c>
      <c r="C33" s="11"/>
      <c r="D33" s="11">
        <v>1387560</v>
      </c>
      <c r="E33" s="11">
        <v>24302.41</v>
      </c>
      <c r="F33" s="11">
        <f t="shared" si="0"/>
        <v>1.7514493066966472</v>
      </c>
    </row>
    <row r="34" spans="1:7" ht="36" customHeight="1" x14ac:dyDescent="0.3">
      <c r="A34" s="10">
        <v>8110</v>
      </c>
      <c r="B34" s="14" t="s">
        <v>36</v>
      </c>
      <c r="C34" s="11"/>
      <c r="D34" s="11">
        <v>2428440</v>
      </c>
      <c r="E34" s="11">
        <v>0</v>
      </c>
      <c r="F34" s="11">
        <f t="shared" si="0"/>
        <v>0</v>
      </c>
    </row>
    <row r="35" spans="1:7" ht="27" customHeight="1" x14ac:dyDescent="0.3">
      <c r="A35" s="10" t="s">
        <v>21</v>
      </c>
      <c r="B35" s="14" t="s">
        <v>22</v>
      </c>
      <c r="C35" s="11">
        <v>297270</v>
      </c>
      <c r="D35" s="11">
        <v>297270</v>
      </c>
      <c r="E35" s="11">
        <v>0</v>
      </c>
      <c r="F35" s="11">
        <f t="shared" si="0"/>
        <v>0</v>
      </c>
    </row>
    <row r="36" spans="1:7" ht="27" customHeight="1" x14ac:dyDescent="0.35">
      <c r="A36" s="17" t="s">
        <v>50</v>
      </c>
      <c r="B36" s="18" t="s">
        <v>51</v>
      </c>
      <c r="C36" s="11">
        <v>0</v>
      </c>
      <c r="D36" s="11">
        <v>421200</v>
      </c>
      <c r="E36" s="11">
        <v>0</v>
      </c>
      <c r="F36" s="11">
        <f t="shared" ref="F36" si="1">E36/D36*100</f>
        <v>0</v>
      </c>
      <c r="G36" s="16"/>
    </row>
    <row r="37" spans="1:7" ht="41.25" customHeight="1" x14ac:dyDescent="0.3">
      <c r="A37" s="10">
        <v>9800</v>
      </c>
      <c r="B37" s="14" t="s">
        <v>37</v>
      </c>
      <c r="C37" s="11"/>
      <c r="D37" s="11">
        <v>12730000</v>
      </c>
      <c r="E37" s="11">
        <v>11604998</v>
      </c>
      <c r="F37" s="11">
        <f t="shared" si="0"/>
        <v>91.162592301649653</v>
      </c>
    </row>
    <row r="38" spans="1:7" ht="21.75" customHeight="1" x14ac:dyDescent="0.3">
      <c r="A38" s="12" t="s">
        <v>23</v>
      </c>
      <c r="B38" s="12"/>
      <c r="C38" s="13">
        <f>SUM(C8:C35)</f>
        <v>10350900</v>
      </c>
      <c r="D38" s="13">
        <f>SUM(D8:D37)</f>
        <v>49493791.420000002</v>
      </c>
      <c r="E38" s="13">
        <f>SUM(E8:E37)</f>
        <v>22542476.07</v>
      </c>
      <c r="F38" s="13">
        <f>E38/D38*100</f>
        <v>45.546068351697919</v>
      </c>
    </row>
    <row r="39" spans="1:7" ht="27.75" customHeight="1" x14ac:dyDescent="0.3">
      <c r="A39" s="2"/>
      <c r="B39" s="2"/>
      <c r="C39" s="3"/>
      <c r="D39" s="3"/>
      <c r="E39" s="3"/>
      <c r="F39" s="4"/>
    </row>
    <row r="40" spans="1:7" ht="15.6" hidden="1" x14ac:dyDescent="0.3">
      <c r="A40" s="2"/>
      <c r="B40" s="2"/>
      <c r="C40" s="3"/>
      <c r="D40" s="3"/>
      <c r="E40" s="3"/>
      <c r="F40" s="4"/>
    </row>
    <row r="41" spans="1:7" hidden="1" x14ac:dyDescent="0.3"/>
    <row r="42" spans="1:7" ht="15.75" customHeight="1" x14ac:dyDescent="0.3">
      <c r="A42" s="19" t="s">
        <v>28</v>
      </c>
      <c r="B42" s="19"/>
      <c r="C42" s="19"/>
      <c r="D42" s="19"/>
      <c r="E42" s="19"/>
      <c r="F42" s="19"/>
    </row>
  </sheetData>
  <mergeCells count="1">
    <mergeCell ref="A42:F42"/>
  </mergeCells>
  <pageMargins left="0.78740157480314965" right="0.19685039370078741" top="0.19685039370078741" bottom="0.19685039370078741" header="0" footer="0"/>
  <pageSetup paperSize="9" scale="77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2025-09-26T08:40:06Z</cp:lastPrinted>
  <dcterms:created xsi:type="dcterms:W3CDTF">2023-04-19T09:40:34Z</dcterms:created>
  <dcterms:modified xsi:type="dcterms:W3CDTF">2025-09-26T08:40:07Z</dcterms:modified>
</cp:coreProperties>
</file>